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tide-my.sharepoint.com/personal/bbretschneideer_outide_onmicrosoft_com/Documents/Documents/OUTIDEV_Divers/divers/anysetiers/AG/AG 2027/projet 2/"/>
    </mc:Choice>
  </mc:AlternateContent>
  <xr:revisionPtr revIDLastSave="0" documentId="8_{9F898C4F-34C7-493E-A4EA-E318A71D04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meldung Kongress 2027 " sheetId="1" r:id="rId1"/>
    <sheet name="Feuil1" sheetId="2" state="hidden" r:id="rId2"/>
  </sheets>
  <definedNames>
    <definedName name="défilé">Feuil1!$G$4:$G$6</definedName>
    <definedName name="REGION">Feuil1!$E$5:$E$14</definedName>
    <definedName name="Region02">Feuil1!$E$18:$E$26</definedName>
    <definedName name="Region03">Feuil1!$E$28:$E$31</definedName>
    <definedName name="Region04">Feuil1!$E$35:$E$39</definedName>
    <definedName name="Region05">Feuil1!$E$42:$E$49</definedName>
    <definedName name="Region06">Feuil1!$E$51:$E$60</definedName>
    <definedName name="Region07">Feuil1!$E$63:$E$67</definedName>
    <definedName name="Region08">Feuil1!$E$70:$E$80</definedName>
    <definedName name="Region09">Feuil1!$E$83:$E$88</definedName>
    <definedName name="Region10">Feuil1!$E$91:$E$99</definedName>
    <definedName name="Region11">Feuil1!$E$101:$E$106</definedName>
    <definedName name="_xlnm.Print_Area" localSheetId="0">'Anmeldung Kongress 2027 '!$A$1:$I$72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" l="1"/>
  <c r="F62" i="1"/>
  <c r="D62" i="1"/>
  <c r="I62" i="1" s="1"/>
  <c r="H57" i="1"/>
  <c r="F57" i="1"/>
  <c r="D57" i="1"/>
  <c r="I57" i="1" s="1"/>
  <c r="H56" i="1"/>
  <c r="F56" i="1"/>
  <c r="D56" i="1"/>
  <c r="I56" i="1" s="1"/>
  <c r="H55" i="1"/>
  <c r="F55" i="1"/>
  <c r="D55" i="1"/>
  <c r="I55" i="1" s="1"/>
  <c r="H54" i="1"/>
  <c r="F54" i="1"/>
  <c r="D54" i="1"/>
  <c r="I54" i="1" s="1"/>
  <c r="H53" i="1"/>
  <c r="F53" i="1"/>
  <c r="D53" i="1"/>
  <c r="I53" i="1" s="1"/>
  <c r="H52" i="1"/>
  <c r="F52" i="1"/>
  <c r="D52" i="1"/>
  <c r="F47" i="1"/>
  <c r="D47" i="1"/>
  <c r="I47" i="1" s="1"/>
  <c r="H46" i="1"/>
  <c r="F46" i="1"/>
  <c r="D46" i="1"/>
  <c r="I46" i="1" s="1"/>
  <c r="I45" i="1"/>
  <c r="H45" i="1"/>
  <c r="H44" i="1"/>
  <c r="F44" i="1"/>
  <c r="D44" i="1"/>
  <c r="H43" i="1"/>
  <c r="I43" i="1" s="1"/>
  <c r="F38" i="1"/>
  <c r="D38" i="1"/>
  <c r="I38" i="1" s="1"/>
  <c r="I37" i="1"/>
  <c r="H37" i="1"/>
  <c r="F37" i="1"/>
  <c r="D37" i="1"/>
  <c r="I36" i="1"/>
  <c r="H36" i="1"/>
  <c r="F36" i="1"/>
  <c r="D36" i="1"/>
  <c r="I52" i="1" l="1"/>
  <c r="I44" i="1"/>
  <c r="I64" i="1"/>
  <c r="I72" i="1" l="1"/>
  <c r="I71" i="1"/>
  <c r="I65" i="1"/>
</calcChain>
</file>

<file path=xl/sharedStrings.xml><?xml version="1.0" encoding="utf-8"?>
<sst xmlns="http://schemas.openxmlformats.org/spreadsheetml/2006/main" count="348" uniqueCount="133">
  <si>
    <t>Région 02 POURTOUR MEDITERRANEEN</t>
  </si>
  <si>
    <t>Oui</t>
  </si>
  <si>
    <t>Région 03 PROVINCES ITALIENNES</t>
  </si>
  <si>
    <t>Non</t>
  </si>
  <si>
    <t>Région 04 CONFEDERATION HELVETIQUE</t>
  </si>
  <si>
    <t>Région 05 AUVERGNE-RHÔNE-ALPES</t>
  </si>
  <si>
    <t>Région 06 EUROPE du NORD / NORD-EST</t>
  </si>
  <si>
    <t>Région 07 NORD PARIS</t>
  </si>
  <si>
    <t>Région 08 OUEST</t>
  </si>
  <si>
    <t>Région 09 OCCITANIE SEPTENTRIONALE</t>
  </si>
  <si>
    <t>Région 10 OCCITANIE MERIDIONALE</t>
  </si>
  <si>
    <t>Région 11 CENTRE</t>
  </si>
  <si>
    <t>Region_CLEAN</t>
  </si>
  <si>
    <t>Commanderie_CLEAN</t>
  </si>
  <si>
    <t>BAHIA DE ROSES</t>
  </si>
  <si>
    <t>BAS-LANGUEDOC</t>
  </si>
  <si>
    <t>CANNES-ESTEREL</t>
  </si>
  <si>
    <t>COMTE-DE-NICE</t>
  </si>
  <si>
    <t>COMTES-NORD-CATALANS</t>
  </si>
  <si>
    <t>COTE6-BLEUE</t>
  </si>
  <si>
    <t>l'ISLE BOURBON</t>
  </si>
  <si>
    <t>PROVENCE</t>
  </si>
  <si>
    <t>TOULON-LA-ROYAL</t>
  </si>
  <si>
    <t>LIGURIE</t>
  </si>
  <si>
    <t>OMBRIE</t>
  </si>
  <si>
    <t>TOSCANE</t>
  </si>
  <si>
    <t>VALLEE-D'AOSTE</t>
  </si>
  <si>
    <t>GENEVE</t>
  </si>
  <si>
    <t>PAYS-DE-FRIBOURG</t>
  </si>
  <si>
    <t>PAYS-DE-NEUCHATEL</t>
  </si>
  <si>
    <t>PAYS-DR-VAUD</t>
  </si>
  <si>
    <t>VALAIS</t>
  </si>
  <si>
    <t>COMTE-DE-L'YSSINGELAIS</t>
  </si>
  <si>
    <t>COMTE-DE-VALENTINOIS</t>
  </si>
  <si>
    <t>DAUPHINÉ</t>
  </si>
  <si>
    <t>HAUTE-SAVOIE-MONT-BLANC</t>
  </si>
  <si>
    <t>LYONNAIS</t>
  </si>
  <si>
    <t>ROANNAIS-BRIONNAIS</t>
  </si>
  <si>
    <t>SAINT-ETIENNE-EN-FOREZ</t>
  </si>
  <si>
    <t>SAVOIE</t>
  </si>
  <si>
    <t>ALSACE</t>
  </si>
  <si>
    <t>CHAMPAGNE</t>
  </si>
  <si>
    <t>COLOGNE</t>
  </si>
  <si>
    <t>RÉGION-RHEIN-RUHR</t>
  </si>
  <si>
    <t>EUREGIO</t>
  </si>
  <si>
    <t>GRAND-DUCHE-DU-LUXEMBOURG</t>
  </si>
  <si>
    <t>LORRAINE</t>
  </si>
  <si>
    <t>PRINCIPAUTÉ-DE-LIEGE</t>
  </si>
  <si>
    <t>VAL-DE-METZ</t>
  </si>
  <si>
    <t>ILES-DE-LA-POLYNÉSIE-FRANÇAISE</t>
  </si>
  <si>
    <t>ARTOIS</t>
  </si>
  <si>
    <t>NORMANDIE ROUEN SEINE &amp; EURE</t>
  </si>
  <si>
    <t>HAVRE-VAL-DE-GRACE</t>
  </si>
  <si>
    <t>ORLEANNAIS-SOLOGNE</t>
  </si>
  <si>
    <t>TERRES-PICARDES</t>
  </si>
  <si>
    <t>ANJOU</t>
  </si>
  <si>
    <t>BASSE-NORMANDIE</t>
  </si>
  <si>
    <t>CHOLOTAIS-MAUGES-BOCAGE-VENDEEN</t>
  </si>
  <si>
    <t>CONTE-DE-JAVAL</t>
  </si>
  <si>
    <t>HAUTE-BRETAGNE</t>
  </si>
  <si>
    <t>LA BAULE-PRESQU'ÎLE GUÉRANDAISE</t>
  </si>
  <si>
    <t>NANTES-LOIRE-OCÉANE</t>
  </si>
  <si>
    <t>MAINE-PERCHE</t>
  </si>
  <si>
    <t>PAYS-DE-BRETAGNE-SUD</t>
  </si>
  <si>
    <t>PAYS-DE-LEON-ET-DE-CORNOUAILLE</t>
  </si>
  <si>
    <t>TOURAINE</t>
  </si>
  <si>
    <t>BERGERACOIS -VALLÉE-DU-DROP</t>
  </si>
  <si>
    <t>HAUTE-CHARENTE - LA ROCHEFOUCAULD</t>
  </si>
  <si>
    <t>LA MARCHE</t>
  </si>
  <si>
    <t>PAÏS-DE-BRIVE</t>
  </si>
  <si>
    <t>PERIGORD</t>
  </si>
  <si>
    <t>TULLE-VAL-DE-CORREZE</t>
  </si>
  <si>
    <t>BEARNE-BIGORRE</t>
  </si>
  <si>
    <t>CASTRES-SIDOBRE</t>
  </si>
  <si>
    <t>VARNA D'OBROUDJA-MARITIME</t>
  </si>
  <si>
    <t>COMMINGES</t>
  </si>
  <si>
    <t>GASCOGNE</t>
  </si>
  <si>
    <t>GUYENNE-OCCITANE</t>
  </si>
  <si>
    <t>HAUT-LANGUEDOC</t>
  </si>
  <si>
    <t>LANDES</t>
  </si>
  <si>
    <t>PAYS-BASQUE</t>
  </si>
  <si>
    <t>AUTUN-LA-ROMAINE</t>
  </si>
  <si>
    <t>BOURGOGNE</t>
  </si>
  <si>
    <t>CREUSOT-CRISTALLERIE</t>
  </si>
  <si>
    <t>FRANCHE-COMTÉ</t>
  </si>
  <si>
    <t>INDRE-EN-BERRY</t>
  </si>
  <si>
    <t>NIVERNAIS</t>
  </si>
  <si>
    <t>Civilité</t>
  </si>
  <si>
    <t>NOM</t>
  </si>
  <si>
    <t>Prénom</t>
  </si>
  <si>
    <t xml:space="preserve">        Téléphone</t>
  </si>
  <si>
    <t>Mobile</t>
  </si>
  <si>
    <t>E-Mail</t>
  </si>
  <si>
    <t>Région</t>
  </si>
  <si>
    <t>Commanderie</t>
  </si>
  <si>
    <t>Fonction au sein de l`Ordre</t>
  </si>
  <si>
    <t>GCO</t>
  </si>
  <si>
    <t>Défile</t>
  </si>
  <si>
    <t>Accompagné(e) de :</t>
  </si>
  <si>
    <t>Civilté</t>
  </si>
  <si>
    <t>Nom</t>
  </si>
  <si>
    <t>Fonction dans la Commanderie</t>
  </si>
  <si>
    <t>CONGRES PARTICIPATIONS</t>
  </si>
  <si>
    <t>JEUDI  6  MAI  Accueil à partir de 15h</t>
  </si>
  <si>
    <t>Nombre</t>
  </si>
  <si>
    <t>Montant</t>
  </si>
  <si>
    <t>GM</t>
  </si>
  <si>
    <t>REP</t>
  </si>
  <si>
    <t>Accompts</t>
  </si>
  <si>
    <t>Autres</t>
  </si>
  <si>
    <t>TOTAL</t>
  </si>
  <si>
    <t>Hôtel Chambre double</t>
  </si>
  <si>
    <t>Hôtel Chambre simple</t>
  </si>
  <si>
    <t>SAMEDI 8  Mai GCO</t>
  </si>
  <si>
    <t>Tour 1 (sans repas)</t>
  </si>
  <si>
    <t>Tour 2 (sans repas)</t>
  </si>
  <si>
    <t>DIMANCHE 9 MAI</t>
  </si>
  <si>
    <t>MONTANT TOTAL A REGLER</t>
  </si>
  <si>
    <t>MONTANT A REGLER  AVANT LE 1 FEVRIER 2027  30%</t>
  </si>
  <si>
    <t>En case de besoins spécifiques veuillez les inscrire ici</t>
  </si>
  <si>
    <t>REGLEMENT</t>
  </si>
  <si>
    <t>DE23 3705 0198 1935 0718 19</t>
  </si>
  <si>
    <t>code BIC:</t>
  </si>
  <si>
    <t>COLSDE33XXX</t>
  </si>
  <si>
    <t>Avant le 1 Février 2027 :</t>
  </si>
  <si>
    <t>Solde au 15 Marsch 2027 :</t>
  </si>
  <si>
    <t>Diner d´accueil à l'Hôtel</t>
  </si>
  <si>
    <t>Vendredi 7  Mai Assenblée Génèrale</t>
  </si>
  <si>
    <t>Repas de midi à l'Hôtel</t>
  </si>
  <si>
    <t>Excursion d´une journée sur le  Rhin</t>
  </si>
  <si>
    <t>Chapitre Magistral  Intronisation + Gala</t>
  </si>
  <si>
    <t>IBAN Commanderie de Cologne</t>
  </si>
  <si>
    <r>
      <t>Ameldeformular Zur</t>
    </r>
    <r>
      <rPr>
        <b/>
        <sz val="14"/>
        <color theme="1"/>
        <rFont val="Aptos Narrow"/>
        <family val="2"/>
      </rPr>
      <t>ückusenden bis zum 1er Dezember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</si>
</sst>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family val="2"/>
    </font>
    <font>
      <sz val="14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Horizontal">
        <bgColor rgb="FFFFFF00"/>
      </patternFill>
    </fill>
    <fill>
      <patternFill patternType="darkHorizontal">
        <bgColor theme="7" tint="0.79992065187536243"/>
      </patternFill>
    </fill>
    <fill>
      <patternFill patternType="darkHorizontal">
        <bgColor theme="7" tint="0.79995117038483843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6" fontId="0" fillId="2" borderId="1" xfId="0" applyNumberFormat="1" applyFill="1" applyBorder="1"/>
    <xf numFmtId="0" fontId="0" fillId="3" borderId="1" xfId="0" applyFill="1" applyBorder="1"/>
    <xf numFmtId="6" fontId="0" fillId="3" borderId="1" xfId="0" applyNumberFormat="1" applyFill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0" fillId="4" borderId="1" xfId="0" applyFill="1" applyBorder="1"/>
    <xf numFmtId="6" fontId="0" fillId="4" borderId="1" xfId="0" applyNumberFormat="1" applyFill="1" applyBorder="1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6" borderId="0" xfId="0" applyFill="1"/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/>
    </xf>
    <xf numFmtId="6" fontId="5" fillId="0" borderId="13" xfId="0" applyNumberFormat="1" applyFont="1" applyBorder="1" applyAlignment="1">
      <alignment horizontal="right" indent="1"/>
    </xf>
    <xf numFmtId="6" fontId="5" fillId="0" borderId="14" xfId="0" applyNumberFormat="1" applyFont="1" applyBorder="1" applyAlignment="1">
      <alignment horizontal="right" indent="1"/>
    </xf>
    <xf numFmtId="0" fontId="0" fillId="0" borderId="2" xfId="0" applyBorder="1"/>
    <xf numFmtId="0" fontId="3" fillId="0" borderId="4" xfId="0" applyFont="1" applyBorder="1"/>
    <xf numFmtId="0" fontId="6" fillId="0" borderId="2" xfId="0" applyFont="1" applyBorder="1"/>
    <xf numFmtId="0" fontId="7" fillId="0" borderId="12" xfId="0" applyFont="1" applyBorder="1"/>
    <xf numFmtId="0" fontId="7" fillId="0" borderId="3" xfId="0" applyFont="1" applyBorder="1"/>
    <xf numFmtId="0" fontId="7" fillId="0" borderId="1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7" xfId="0" applyFont="1" applyBorder="1"/>
    <xf numFmtId="0" fontId="7" fillId="0" borderId="0" xfId="0" applyFont="1"/>
    <xf numFmtId="6" fontId="6" fillId="0" borderId="18" xfId="0" applyNumberFormat="1" applyFont="1" applyBorder="1"/>
    <xf numFmtId="0" fontId="7" fillId="0" borderId="4" xfId="0" applyFont="1" applyBorder="1"/>
    <xf numFmtId="0" fontId="7" fillId="0" borderId="6" xfId="0" applyFont="1" applyBorder="1"/>
    <xf numFmtId="6" fontId="6" fillId="0" borderId="5" xfId="0" applyNumberFormat="1" applyFont="1" applyBorder="1"/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0" fillId="8" borderId="1" xfId="0" applyFill="1" applyBorder="1"/>
    <xf numFmtId="6" fontId="0" fillId="8" borderId="1" xfId="0" applyNumberFormat="1" applyFill="1" applyBorder="1"/>
    <xf numFmtId="0" fontId="0" fillId="9" borderId="1" xfId="0" applyFill="1" applyBorder="1"/>
    <xf numFmtId="6" fontId="0" fillId="9" borderId="1" xfId="0" applyNumberFormat="1" applyFill="1" applyBorder="1"/>
    <xf numFmtId="0" fontId="0" fillId="10" borderId="1" xfId="0" applyFill="1" applyBorder="1"/>
    <xf numFmtId="6" fontId="0" fillId="10" borderId="1" xfId="0" applyNumberFormat="1" applyFill="1" applyBorder="1"/>
    <xf numFmtId="0" fontId="5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5" xfId="0" applyBorder="1"/>
    <xf numFmtId="0" fontId="8" fillId="0" borderId="2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7" borderId="1" xfId="0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0" fillId="0" borderId="0" xfId="0"/>
    <xf numFmtId="0" fontId="0" fillId="0" borderId="18" xfId="0" applyBorder="1"/>
    <xf numFmtId="0" fontId="7" fillId="0" borderId="0" xfId="0" applyFont="1" applyAlignment="1">
      <alignment horizontal="left"/>
    </xf>
    <xf numFmtId="0" fontId="2" fillId="6" borderId="8" xfId="0" applyFon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7" borderId="23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2" fillId="5" borderId="9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0" fillId="0" borderId="1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34249</xdr:rowOff>
    </xdr:from>
    <xdr:to>
      <xdr:col>8</xdr:col>
      <xdr:colOff>1080962</xdr:colOff>
      <xdr:row>11</xdr:row>
      <xdr:rowOff>159852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49"/>
          <a:ext cx="8723822" cy="2137283"/>
        </a:xfrm>
        <a:prstGeom prst="rect">
          <a:avLst/>
        </a:prstGeom>
        <a:ln>
          <a:prstDash val="solid"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zoomScaleNormal="100" workbookViewId="0">
      <selection activeCell="A13" sqref="A13:I13"/>
    </sheetView>
  </sheetViews>
  <sheetFormatPr baseColWidth="10" defaultRowHeight="14.4" x14ac:dyDescent="0.3"/>
  <cols>
    <col min="1" max="1" width="34.6640625" customWidth="1"/>
    <col min="2" max="2" width="7.44140625" customWidth="1"/>
    <col min="9" max="9" width="17.109375" customWidth="1"/>
  </cols>
  <sheetData>
    <row r="1" spans="1:9" x14ac:dyDescent="0.3">
      <c r="A1" s="72"/>
      <c r="B1" s="65"/>
      <c r="C1" s="65"/>
      <c r="D1" s="65"/>
      <c r="E1" s="65"/>
      <c r="F1" s="65"/>
      <c r="G1" s="65"/>
      <c r="H1" s="65"/>
      <c r="I1" s="65"/>
    </row>
    <row r="2" spans="1:9" x14ac:dyDescent="0.3">
      <c r="A2" s="65"/>
      <c r="B2" s="65"/>
      <c r="C2" s="65"/>
      <c r="D2" s="65"/>
      <c r="E2" s="65"/>
      <c r="F2" s="65"/>
      <c r="G2" s="65"/>
      <c r="H2" s="65"/>
      <c r="I2" s="65"/>
    </row>
    <row r="3" spans="1:9" x14ac:dyDescent="0.3">
      <c r="A3" s="65"/>
      <c r="B3" s="65"/>
      <c r="C3" s="65"/>
      <c r="D3" s="65"/>
      <c r="E3" s="65"/>
      <c r="F3" s="65"/>
      <c r="G3" s="65"/>
      <c r="H3" s="65"/>
      <c r="I3" s="65"/>
    </row>
    <row r="4" spans="1:9" x14ac:dyDescent="0.3">
      <c r="A4" s="65"/>
      <c r="B4" s="65"/>
      <c r="C4" s="65"/>
      <c r="D4" s="65"/>
      <c r="E4" s="65"/>
      <c r="F4" s="65"/>
      <c r="G4" s="65"/>
      <c r="H4" s="65"/>
      <c r="I4" s="65"/>
    </row>
    <row r="5" spans="1:9" x14ac:dyDescent="0.3">
      <c r="A5" s="65"/>
      <c r="B5" s="65"/>
      <c r="C5" s="65"/>
      <c r="D5" s="65"/>
      <c r="E5" s="65"/>
      <c r="F5" s="65"/>
      <c r="G5" s="65"/>
      <c r="H5" s="65"/>
      <c r="I5" s="65"/>
    </row>
    <row r="6" spans="1:9" x14ac:dyDescent="0.3">
      <c r="A6" s="65"/>
      <c r="B6" s="65"/>
      <c r="C6" s="65"/>
      <c r="D6" s="65"/>
      <c r="E6" s="65"/>
      <c r="F6" s="65"/>
      <c r="G6" s="65"/>
      <c r="H6" s="65"/>
      <c r="I6" s="65"/>
    </row>
    <row r="7" spans="1:9" x14ac:dyDescent="0.3">
      <c r="A7" s="65"/>
      <c r="B7" s="65"/>
      <c r="C7" s="65"/>
      <c r="D7" s="65"/>
      <c r="E7" s="65"/>
      <c r="F7" s="65"/>
      <c r="G7" s="65"/>
      <c r="H7" s="65"/>
      <c r="I7" s="65"/>
    </row>
    <row r="8" spans="1:9" x14ac:dyDescent="0.3">
      <c r="A8" s="65"/>
      <c r="B8" s="65"/>
      <c r="C8" s="65"/>
      <c r="D8" s="65"/>
      <c r="E8" s="65"/>
      <c r="F8" s="65"/>
      <c r="G8" s="65"/>
      <c r="H8" s="65"/>
      <c r="I8" s="65"/>
    </row>
    <row r="9" spans="1:9" x14ac:dyDescent="0.3">
      <c r="A9" s="65"/>
      <c r="B9" s="65"/>
      <c r="C9" s="65"/>
      <c r="D9" s="65"/>
      <c r="E9" s="65"/>
      <c r="F9" s="65"/>
      <c r="G9" s="65"/>
      <c r="H9" s="65"/>
      <c r="I9" s="65"/>
    </row>
    <row r="10" spans="1:9" x14ac:dyDescent="0.3">
      <c r="A10" s="65"/>
      <c r="B10" s="65"/>
      <c r="C10" s="65"/>
      <c r="D10" s="65"/>
      <c r="E10" s="65"/>
      <c r="F10" s="65"/>
      <c r="G10" s="65"/>
      <c r="H10" s="65"/>
      <c r="I10" s="65"/>
    </row>
    <row r="11" spans="1:9" x14ac:dyDescent="0.3">
      <c r="A11" s="65"/>
      <c r="B11" s="65"/>
      <c r="C11" s="65"/>
      <c r="D11" s="65"/>
      <c r="E11" s="65"/>
      <c r="F11" s="65"/>
      <c r="G11" s="65"/>
      <c r="H11" s="65"/>
      <c r="I11" s="65"/>
    </row>
    <row r="12" spans="1:9" ht="15" customHeight="1" x14ac:dyDescent="0.3">
      <c r="A12" s="65"/>
      <c r="B12" s="65"/>
      <c r="C12" s="65"/>
      <c r="D12" s="65"/>
      <c r="E12" s="65"/>
      <c r="F12" s="65"/>
      <c r="G12" s="65"/>
      <c r="H12" s="65"/>
      <c r="I12" s="65"/>
    </row>
    <row r="13" spans="1:9" ht="15" customHeight="1" thickBot="1" x14ac:dyDescent="0.4">
      <c r="A13" s="56" t="s">
        <v>132</v>
      </c>
      <c r="B13" s="57"/>
      <c r="C13" s="57"/>
      <c r="D13" s="57"/>
      <c r="E13" s="57"/>
      <c r="F13" s="57"/>
      <c r="G13" s="57"/>
      <c r="H13" s="57"/>
      <c r="I13" s="57"/>
    </row>
    <row r="14" spans="1:9" x14ac:dyDescent="0.3">
      <c r="A14" s="42" t="s">
        <v>87</v>
      </c>
      <c r="B14" s="68" t="s">
        <v>88</v>
      </c>
      <c r="C14" s="69"/>
      <c r="D14" s="69"/>
      <c r="E14" s="70"/>
      <c r="F14" s="68" t="s">
        <v>89</v>
      </c>
      <c r="G14" s="69"/>
      <c r="H14" s="69"/>
      <c r="I14" s="70"/>
    </row>
    <row r="15" spans="1:9" x14ac:dyDescent="0.3">
      <c r="A15" s="39"/>
      <c r="B15" s="61"/>
      <c r="C15" s="59"/>
      <c r="D15" s="59"/>
      <c r="E15" s="60"/>
      <c r="F15" s="61"/>
      <c r="G15" s="59"/>
      <c r="H15" s="59"/>
      <c r="I15" s="60"/>
    </row>
    <row r="16" spans="1:9" x14ac:dyDescent="0.3">
      <c r="A16" s="43" t="s">
        <v>90</v>
      </c>
      <c r="B16" s="58" t="s">
        <v>91</v>
      </c>
      <c r="C16" s="59"/>
      <c r="D16" s="59"/>
      <c r="E16" s="60"/>
      <c r="F16" s="58" t="s">
        <v>92</v>
      </c>
      <c r="G16" s="59"/>
      <c r="H16" s="59"/>
      <c r="I16" s="60"/>
    </row>
    <row r="17" spans="1:9" x14ac:dyDescent="0.3">
      <c r="A17" s="39"/>
      <c r="B17" s="61"/>
      <c r="C17" s="59"/>
      <c r="D17" s="59"/>
      <c r="E17" s="60"/>
      <c r="F17" s="61"/>
      <c r="G17" s="59"/>
      <c r="H17" s="59"/>
      <c r="I17" s="60"/>
    </row>
    <row r="18" spans="1:9" x14ac:dyDescent="0.3">
      <c r="A18" s="43" t="s">
        <v>93</v>
      </c>
      <c r="B18" s="58" t="s">
        <v>94</v>
      </c>
      <c r="C18" s="59"/>
      <c r="D18" s="59"/>
      <c r="E18" s="59"/>
      <c r="F18" s="59"/>
      <c r="G18" s="59"/>
      <c r="H18" s="59"/>
      <c r="I18" s="60"/>
    </row>
    <row r="19" spans="1:9" ht="13.8" customHeight="1" x14ac:dyDescent="0.3">
      <c r="A19" s="46"/>
      <c r="B19" s="61"/>
      <c r="C19" s="59"/>
      <c r="D19" s="59"/>
      <c r="E19" s="59"/>
      <c r="F19" s="59"/>
      <c r="G19" s="59"/>
      <c r="H19" s="59"/>
      <c r="I19" s="60"/>
    </row>
    <row r="20" spans="1:9" ht="13.8" customHeight="1" x14ac:dyDescent="0.3">
      <c r="A20" s="43" t="s">
        <v>101</v>
      </c>
      <c r="B20" s="58" t="s">
        <v>95</v>
      </c>
      <c r="C20" s="59"/>
      <c r="D20" s="59"/>
      <c r="E20" s="59"/>
      <c r="F20" s="59"/>
      <c r="G20" s="60"/>
      <c r="H20" s="44" t="s">
        <v>96</v>
      </c>
      <c r="I20" s="45" t="s">
        <v>97</v>
      </c>
    </row>
    <row r="21" spans="1:9" ht="13.8" customHeight="1" x14ac:dyDescent="0.3">
      <c r="A21" s="39"/>
      <c r="B21" s="61"/>
      <c r="C21" s="59"/>
      <c r="D21" s="59"/>
      <c r="E21" s="59"/>
      <c r="F21" s="59"/>
      <c r="G21" s="60"/>
      <c r="H21" s="40"/>
      <c r="I21" s="40"/>
    </row>
    <row r="22" spans="1:9" ht="13.8" customHeight="1" x14ac:dyDescent="0.3">
      <c r="A22" s="76" t="s">
        <v>98</v>
      </c>
      <c r="B22" s="59"/>
      <c r="C22" s="59"/>
      <c r="D22" s="59"/>
      <c r="E22" s="59"/>
      <c r="F22" s="59"/>
      <c r="G22" s="59"/>
      <c r="H22" s="59"/>
      <c r="I22" s="60"/>
    </row>
    <row r="23" spans="1:9" ht="13.8" customHeight="1" x14ac:dyDescent="0.3">
      <c r="A23" s="43" t="s">
        <v>99</v>
      </c>
      <c r="B23" s="58" t="s">
        <v>100</v>
      </c>
      <c r="C23" s="59"/>
      <c r="D23" s="59"/>
      <c r="E23" s="60"/>
      <c r="F23" s="58" t="s">
        <v>89</v>
      </c>
      <c r="G23" s="59"/>
      <c r="H23" s="59"/>
      <c r="I23" s="60"/>
    </row>
    <row r="24" spans="1:9" ht="13.8" customHeight="1" x14ac:dyDescent="0.3">
      <c r="A24" s="39"/>
      <c r="B24" s="61"/>
      <c r="C24" s="59"/>
      <c r="D24" s="59"/>
      <c r="E24" s="60"/>
      <c r="F24" s="61"/>
      <c r="G24" s="59"/>
      <c r="H24" s="59"/>
      <c r="I24" s="60"/>
    </row>
    <row r="25" spans="1:9" s="14" customFormat="1" ht="13.8" customHeight="1" x14ac:dyDescent="0.3">
      <c r="A25" s="43" t="s">
        <v>90</v>
      </c>
      <c r="B25" s="58" t="s">
        <v>91</v>
      </c>
      <c r="C25" s="59"/>
      <c r="D25" s="59"/>
      <c r="E25" s="60"/>
      <c r="F25" s="58" t="s">
        <v>92</v>
      </c>
      <c r="G25" s="59"/>
      <c r="H25" s="59"/>
      <c r="I25" s="60"/>
    </row>
    <row r="26" spans="1:9" ht="13.8" customHeight="1" x14ac:dyDescent="0.3">
      <c r="A26" s="39"/>
      <c r="B26" s="61"/>
      <c r="C26" s="59"/>
      <c r="D26" s="59"/>
      <c r="E26" s="60"/>
      <c r="F26" s="61"/>
      <c r="G26" s="59"/>
      <c r="H26" s="59"/>
      <c r="I26" s="60"/>
    </row>
    <row r="27" spans="1:9" ht="13.8" customHeight="1" x14ac:dyDescent="0.3">
      <c r="A27" s="43" t="s">
        <v>93</v>
      </c>
      <c r="B27" s="58" t="s">
        <v>94</v>
      </c>
      <c r="C27" s="59"/>
      <c r="D27" s="59"/>
      <c r="E27" s="59"/>
      <c r="F27" s="59"/>
      <c r="G27" s="59"/>
      <c r="H27" s="59"/>
      <c r="I27" s="60"/>
    </row>
    <row r="28" spans="1:9" ht="13.8" customHeight="1" x14ac:dyDescent="0.3">
      <c r="A28" s="46" t="s">
        <v>0</v>
      </c>
      <c r="B28" s="61"/>
      <c r="C28" s="59"/>
      <c r="D28" s="59"/>
      <c r="E28" s="59"/>
      <c r="F28" s="59"/>
      <c r="G28" s="59"/>
      <c r="H28" s="59"/>
      <c r="I28" s="60"/>
    </row>
    <row r="29" spans="1:9" ht="13.8" customHeight="1" x14ac:dyDescent="0.3">
      <c r="A29" s="43" t="s">
        <v>101</v>
      </c>
      <c r="B29" s="58" t="s">
        <v>95</v>
      </c>
      <c r="C29" s="59"/>
      <c r="D29" s="59"/>
      <c r="E29" s="59"/>
      <c r="F29" s="59"/>
      <c r="G29" s="60"/>
      <c r="H29" s="44" t="s">
        <v>96</v>
      </c>
      <c r="I29" s="45" t="s">
        <v>97</v>
      </c>
    </row>
    <row r="30" spans="1:9" ht="13.8" customHeight="1" thickBot="1" x14ac:dyDescent="0.35">
      <c r="A30" s="41"/>
      <c r="B30" s="73"/>
      <c r="C30" s="74"/>
      <c r="D30" s="74"/>
      <c r="E30" s="74"/>
      <c r="F30" s="74"/>
      <c r="G30" s="75"/>
      <c r="H30" s="40"/>
      <c r="I30" s="40"/>
    </row>
    <row r="31" spans="1:9" ht="13.8" customHeight="1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t="21" customHeight="1" x14ac:dyDescent="0.4">
      <c r="A32" s="23" t="s">
        <v>102</v>
      </c>
      <c r="B32" s="23"/>
      <c r="C32" s="23"/>
      <c r="D32" s="23"/>
      <c r="E32" s="23"/>
      <c r="F32" s="23"/>
      <c r="G32" s="23"/>
      <c r="H32" s="23"/>
      <c r="I32" s="23"/>
    </row>
    <row r="33" spans="1:9" ht="15.6" customHeight="1" x14ac:dyDescent="0.3">
      <c r="A33" s="16" t="s">
        <v>103</v>
      </c>
      <c r="B33" s="16"/>
      <c r="C33" s="16"/>
      <c r="D33" s="16"/>
      <c r="E33" s="16"/>
      <c r="F33" s="16"/>
      <c r="G33" s="16"/>
      <c r="H33" s="16"/>
      <c r="I33" s="16"/>
    </row>
    <row r="34" spans="1:9" x14ac:dyDescent="0.3">
      <c r="A34" s="17"/>
      <c r="B34" s="17"/>
      <c r="C34" s="2" t="s">
        <v>104</v>
      </c>
      <c r="D34" s="2" t="s">
        <v>105</v>
      </c>
      <c r="E34" s="2" t="s">
        <v>104</v>
      </c>
      <c r="F34" s="2" t="s">
        <v>105</v>
      </c>
      <c r="G34" s="2" t="s">
        <v>104</v>
      </c>
      <c r="H34" s="2" t="s">
        <v>105</v>
      </c>
      <c r="I34" s="2"/>
    </row>
    <row r="35" spans="1:9" x14ac:dyDescent="0.3">
      <c r="A35" s="17"/>
      <c r="B35" s="17"/>
      <c r="C35" s="2" t="s">
        <v>96</v>
      </c>
      <c r="D35" s="2"/>
      <c r="E35" s="2" t="s">
        <v>106</v>
      </c>
      <c r="F35" s="2" t="s">
        <v>107</v>
      </c>
      <c r="G35" s="2" t="s">
        <v>108</v>
      </c>
      <c r="H35" s="2" t="s">
        <v>109</v>
      </c>
      <c r="I35" s="9" t="s">
        <v>110</v>
      </c>
    </row>
    <row r="36" spans="1:9" x14ac:dyDescent="0.3">
      <c r="A36" s="7" t="s">
        <v>126</v>
      </c>
      <c r="B36" s="6">
        <v>70</v>
      </c>
      <c r="C36" s="5">
        <v>0</v>
      </c>
      <c r="D36" s="6">
        <f>SUM(C36*0)</f>
        <v>0</v>
      </c>
      <c r="E36" s="5">
        <v>0</v>
      </c>
      <c r="F36" s="6">
        <f>SUM(B36*E36)</f>
        <v>0</v>
      </c>
      <c r="G36" s="5">
        <v>0</v>
      </c>
      <c r="H36" s="6">
        <f>SUM(G36*B36)</f>
        <v>0</v>
      </c>
      <c r="I36" s="6">
        <f>SUM(H36+F36+D36)</f>
        <v>0</v>
      </c>
    </row>
    <row r="37" spans="1:9" x14ac:dyDescent="0.3">
      <c r="A37" s="8" t="s">
        <v>111</v>
      </c>
      <c r="B37" s="4">
        <v>160</v>
      </c>
      <c r="C37" s="3">
        <v>0</v>
      </c>
      <c r="D37" s="4">
        <f>SUM(0*C37)</f>
        <v>0</v>
      </c>
      <c r="E37" s="3">
        <v>0</v>
      </c>
      <c r="F37" s="4">
        <f>SUM(E37*B37)</f>
        <v>0</v>
      </c>
      <c r="G37" s="3">
        <v>0</v>
      </c>
      <c r="H37" s="4">
        <f>SUM(G37*0)</f>
        <v>0</v>
      </c>
      <c r="I37" s="4">
        <f>SUM(D37+F37+H37)</f>
        <v>0</v>
      </c>
    </row>
    <row r="38" spans="1:9" x14ac:dyDescent="0.3">
      <c r="A38" s="8" t="s">
        <v>112</v>
      </c>
      <c r="B38" s="4">
        <v>130</v>
      </c>
      <c r="C38" s="3">
        <v>0</v>
      </c>
      <c r="D38" s="4">
        <f>SUM(C38*0)</f>
        <v>0</v>
      </c>
      <c r="E38" s="3">
        <v>0</v>
      </c>
      <c r="F38" s="4">
        <f>SUM(E38*B38)</f>
        <v>0</v>
      </c>
      <c r="G38" s="47"/>
      <c r="H38" s="48"/>
      <c r="I38" s="4">
        <f>SUM(F38+D38)</f>
        <v>0</v>
      </c>
    </row>
    <row r="40" spans="1:9" ht="15.6" customHeight="1" x14ac:dyDescent="0.3">
      <c r="A40" s="18" t="s">
        <v>127</v>
      </c>
      <c r="B40" s="18"/>
      <c r="C40" s="18"/>
      <c r="D40" s="18"/>
      <c r="E40" s="18"/>
      <c r="F40" s="18"/>
      <c r="G40" s="18"/>
      <c r="H40" s="18"/>
      <c r="I40" s="18"/>
    </row>
    <row r="41" spans="1:9" x14ac:dyDescent="0.3">
      <c r="A41" s="19"/>
      <c r="B41" s="20"/>
      <c r="C41" s="2" t="s">
        <v>104</v>
      </c>
      <c r="D41" s="2" t="s">
        <v>105</v>
      </c>
      <c r="E41" s="2" t="s">
        <v>104</v>
      </c>
      <c r="F41" s="2" t="s">
        <v>105</v>
      </c>
      <c r="G41" s="2" t="s">
        <v>104</v>
      </c>
      <c r="H41" s="2" t="s">
        <v>105</v>
      </c>
      <c r="I41" s="2"/>
    </row>
    <row r="42" spans="1:9" x14ac:dyDescent="0.3">
      <c r="A42" s="21"/>
      <c r="B42" s="22"/>
      <c r="C42" s="2" t="s">
        <v>96</v>
      </c>
      <c r="D42" s="2"/>
      <c r="E42" s="2" t="s">
        <v>106</v>
      </c>
      <c r="F42" s="2" t="s">
        <v>107</v>
      </c>
      <c r="G42" s="2" t="s">
        <v>108</v>
      </c>
      <c r="H42" s="2" t="s">
        <v>109</v>
      </c>
      <c r="I42" s="9" t="s">
        <v>110</v>
      </c>
    </row>
    <row r="43" spans="1:9" x14ac:dyDescent="0.3">
      <c r="A43" s="5" t="s">
        <v>128</v>
      </c>
      <c r="B43" s="6">
        <v>40</v>
      </c>
      <c r="C43" s="5">
        <v>0</v>
      </c>
      <c r="D43" s="52"/>
      <c r="E43" s="5">
        <v>0</v>
      </c>
      <c r="F43" s="52"/>
      <c r="G43" s="5">
        <v>0</v>
      </c>
      <c r="H43" s="6">
        <f>SUM(G43*B43)</f>
        <v>0</v>
      </c>
      <c r="I43" s="6">
        <f>SUM(D43+F43+H43)</f>
        <v>0</v>
      </c>
    </row>
    <row r="44" spans="1:9" x14ac:dyDescent="0.3">
      <c r="A44" s="7" t="s">
        <v>126</v>
      </c>
      <c r="B44" s="6">
        <v>70</v>
      </c>
      <c r="C44" s="5">
        <v>0</v>
      </c>
      <c r="D44" s="6">
        <f>SUM(C44*0)</f>
        <v>0</v>
      </c>
      <c r="E44" s="5">
        <v>0</v>
      </c>
      <c r="F44" s="6">
        <f>SUM(E44*B44)</f>
        <v>0</v>
      </c>
      <c r="G44" s="5">
        <v>0</v>
      </c>
      <c r="H44" s="6">
        <f>SUM(G44*B44)</f>
        <v>0</v>
      </c>
      <c r="I44" s="6">
        <f>SUM(D44+F44+H44)</f>
        <v>0</v>
      </c>
    </row>
    <row r="45" spans="1:9" x14ac:dyDescent="0.3">
      <c r="A45" s="5" t="s">
        <v>129</v>
      </c>
      <c r="B45" s="6">
        <v>85</v>
      </c>
      <c r="C45" s="49"/>
      <c r="D45" s="50"/>
      <c r="E45" s="49"/>
      <c r="F45" s="50"/>
      <c r="G45" s="5">
        <v>0</v>
      </c>
      <c r="H45" s="6">
        <f>SUM(G45*B45)</f>
        <v>0</v>
      </c>
      <c r="I45" s="6">
        <f>SUM(D45+F45+H45)</f>
        <v>0</v>
      </c>
    </row>
    <row r="46" spans="1:9" x14ac:dyDescent="0.3">
      <c r="A46" s="8" t="s">
        <v>111</v>
      </c>
      <c r="B46" s="4">
        <v>160</v>
      </c>
      <c r="C46" s="3">
        <v>0</v>
      </c>
      <c r="D46" s="4">
        <f>SUM(C46*0)</f>
        <v>0</v>
      </c>
      <c r="E46" s="3">
        <v>0</v>
      </c>
      <c r="F46" s="4">
        <f>SUM(E46*B46)</f>
        <v>0</v>
      </c>
      <c r="G46" s="3">
        <v>0</v>
      </c>
      <c r="H46" s="4">
        <f>SUM(G46*B46)</f>
        <v>0</v>
      </c>
      <c r="I46" s="4">
        <f>SUM(D46+F46+H46)</f>
        <v>0</v>
      </c>
    </row>
    <row r="47" spans="1:9" x14ac:dyDescent="0.3">
      <c r="A47" s="8" t="s">
        <v>112</v>
      </c>
      <c r="B47" s="4">
        <v>130</v>
      </c>
      <c r="C47" s="3">
        <v>0</v>
      </c>
      <c r="D47" s="4">
        <f>SUM(46*0)</f>
        <v>0</v>
      </c>
      <c r="E47" s="3">
        <v>0</v>
      </c>
      <c r="F47" s="4">
        <f>SUM(E47*B47)</f>
        <v>0</v>
      </c>
      <c r="G47" s="47">
        <v>0</v>
      </c>
      <c r="H47" s="48">
        <v>0</v>
      </c>
      <c r="I47" s="4">
        <f>SUM(D47+F47+H47)</f>
        <v>0</v>
      </c>
    </row>
    <row r="49" spans="1:9" ht="15.6" customHeight="1" x14ac:dyDescent="0.3">
      <c r="A49" s="16" t="s">
        <v>113</v>
      </c>
      <c r="B49" s="16"/>
      <c r="C49" s="16"/>
      <c r="D49" s="16"/>
      <c r="E49" s="16"/>
      <c r="F49" s="16"/>
      <c r="G49" s="16"/>
      <c r="H49" s="16"/>
      <c r="I49" s="16"/>
    </row>
    <row r="50" spans="1:9" x14ac:dyDescent="0.3">
      <c r="A50" s="17"/>
      <c r="B50" s="17"/>
      <c r="C50" s="2" t="s">
        <v>104</v>
      </c>
      <c r="D50" s="2" t="s">
        <v>105</v>
      </c>
      <c r="E50" s="2" t="s">
        <v>104</v>
      </c>
      <c r="F50" s="2" t="s">
        <v>105</v>
      </c>
      <c r="G50" s="2" t="s">
        <v>104</v>
      </c>
      <c r="H50" s="2" t="s">
        <v>105</v>
      </c>
      <c r="I50" s="2"/>
    </row>
    <row r="51" spans="1:9" x14ac:dyDescent="0.3">
      <c r="A51" s="17"/>
      <c r="B51" s="17"/>
      <c r="C51" s="2" t="s">
        <v>96</v>
      </c>
      <c r="D51" s="2"/>
      <c r="E51" s="2" t="s">
        <v>106</v>
      </c>
      <c r="F51" s="2" t="s">
        <v>107</v>
      </c>
      <c r="G51" s="2" t="s">
        <v>108</v>
      </c>
      <c r="H51" s="2" t="s">
        <v>109</v>
      </c>
      <c r="I51" s="9" t="s">
        <v>110</v>
      </c>
    </row>
    <row r="52" spans="1:9" x14ac:dyDescent="0.3">
      <c r="A52" s="5" t="s">
        <v>114</v>
      </c>
      <c r="B52" s="6">
        <v>50</v>
      </c>
      <c r="C52" s="51">
        <v>0</v>
      </c>
      <c r="D52" s="52">
        <f>SUM(B52*0)</f>
        <v>0</v>
      </c>
      <c r="E52" s="5">
        <v>0</v>
      </c>
      <c r="F52" s="6">
        <f t="shared" ref="F52:F57" si="0">SUM(B52*E52)</f>
        <v>0</v>
      </c>
      <c r="G52" s="5">
        <v>0</v>
      </c>
      <c r="H52" s="6">
        <f>SUM(G52*B52)</f>
        <v>0</v>
      </c>
      <c r="I52" s="6">
        <f t="shared" ref="I52:I57" si="1">SUM(D52+F52+H52)</f>
        <v>0</v>
      </c>
    </row>
    <row r="53" spans="1:9" x14ac:dyDescent="0.3">
      <c r="A53" s="5" t="s">
        <v>115</v>
      </c>
      <c r="B53" s="6">
        <v>50</v>
      </c>
      <c r="C53" s="51">
        <v>0</v>
      </c>
      <c r="D53" s="52">
        <f>SUM(B53*0)</f>
        <v>0</v>
      </c>
      <c r="E53" s="5">
        <v>0</v>
      </c>
      <c r="F53" s="6">
        <f t="shared" si="0"/>
        <v>0</v>
      </c>
      <c r="G53" s="5">
        <v>0</v>
      </c>
      <c r="H53" s="6">
        <f>SUM(B53*G53)</f>
        <v>0</v>
      </c>
      <c r="I53" s="6">
        <f t="shared" si="1"/>
        <v>0</v>
      </c>
    </row>
    <row r="54" spans="1:9" x14ac:dyDescent="0.3">
      <c r="A54" s="5" t="s">
        <v>128</v>
      </c>
      <c r="B54" s="6">
        <v>40</v>
      </c>
      <c r="C54" s="5">
        <v>0</v>
      </c>
      <c r="D54" s="6">
        <f>SUM(0*C54)</f>
        <v>0</v>
      </c>
      <c r="E54" s="5">
        <v>0</v>
      </c>
      <c r="F54" s="6">
        <f t="shared" si="0"/>
        <v>0</v>
      </c>
      <c r="G54" s="5">
        <v>0</v>
      </c>
      <c r="H54" s="6">
        <f>SUM(B54*G54)</f>
        <v>0</v>
      </c>
      <c r="I54" s="6">
        <f t="shared" si="1"/>
        <v>0</v>
      </c>
    </row>
    <row r="55" spans="1:9" x14ac:dyDescent="0.3">
      <c r="A55" s="10" t="s">
        <v>130</v>
      </c>
      <c r="B55" s="11">
        <v>170</v>
      </c>
      <c r="C55" s="10">
        <v>0</v>
      </c>
      <c r="D55" s="11">
        <f>SUM(B55*C55)</f>
        <v>0</v>
      </c>
      <c r="E55" s="10">
        <v>0</v>
      </c>
      <c r="F55" s="11">
        <f t="shared" si="0"/>
        <v>0</v>
      </c>
      <c r="G55" s="10">
        <v>0</v>
      </c>
      <c r="H55" s="11">
        <f>SUM(B55*G55)</f>
        <v>0</v>
      </c>
      <c r="I55" s="11">
        <f t="shared" si="1"/>
        <v>0</v>
      </c>
    </row>
    <row r="56" spans="1:9" x14ac:dyDescent="0.3">
      <c r="A56" s="8" t="s">
        <v>111</v>
      </c>
      <c r="B56" s="4">
        <v>160</v>
      </c>
      <c r="C56" s="3">
        <v>0</v>
      </c>
      <c r="D56" s="4">
        <f>SUM(B56*C56)</f>
        <v>0</v>
      </c>
      <c r="E56" s="3">
        <v>0</v>
      </c>
      <c r="F56" s="4">
        <f t="shared" si="0"/>
        <v>0</v>
      </c>
      <c r="G56" s="3">
        <v>0</v>
      </c>
      <c r="H56" s="4">
        <f>SUM(B56*G56)</f>
        <v>0</v>
      </c>
      <c r="I56" s="4">
        <f t="shared" si="1"/>
        <v>0</v>
      </c>
    </row>
    <row r="57" spans="1:9" x14ac:dyDescent="0.3">
      <c r="A57" s="8" t="s">
        <v>112</v>
      </c>
      <c r="B57" s="4">
        <v>130</v>
      </c>
      <c r="C57" s="3">
        <v>0</v>
      </c>
      <c r="D57" s="4">
        <f>SUM(B57*C57)</f>
        <v>0</v>
      </c>
      <c r="E57" s="3">
        <v>0</v>
      </c>
      <c r="F57" s="4">
        <f t="shared" si="0"/>
        <v>0</v>
      </c>
      <c r="G57" s="3">
        <v>0</v>
      </c>
      <c r="H57" s="4">
        <f>SUM(B57*G57)</f>
        <v>0</v>
      </c>
      <c r="I57" s="4">
        <f t="shared" si="1"/>
        <v>0</v>
      </c>
    </row>
    <row r="59" spans="1:9" ht="15.6" customHeight="1" x14ac:dyDescent="0.3">
      <c r="A59" s="16" t="s">
        <v>116</v>
      </c>
      <c r="B59" s="16"/>
      <c r="C59" s="16"/>
      <c r="D59" s="16"/>
      <c r="E59" s="16"/>
      <c r="F59" s="16"/>
      <c r="G59" s="16"/>
      <c r="H59" s="16"/>
      <c r="I59" s="16"/>
    </row>
    <row r="60" spans="1:9" x14ac:dyDescent="0.3">
      <c r="A60" s="17"/>
      <c r="B60" s="17"/>
      <c r="C60" s="2" t="s">
        <v>104</v>
      </c>
      <c r="D60" s="2" t="s">
        <v>105</v>
      </c>
      <c r="E60" s="2" t="s">
        <v>104</v>
      </c>
      <c r="F60" s="2" t="s">
        <v>105</v>
      </c>
      <c r="G60" s="2" t="s">
        <v>104</v>
      </c>
      <c r="H60" s="2" t="s">
        <v>105</v>
      </c>
      <c r="I60" s="2"/>
    </row>
    <row r="61" spans="1:9" x14ac:dyDescent="0.3">
      <c r="A61" s="17"/>
      <c r="B61" s="17"/>
      <c r="C61" s="2" t="s">
        <v>96</v>
      </c>
      <c r="D61" s="2"/>
      <c r="E61" s="2" t="s">
        <v>106</v>
      </c>
      <c r="F61" s="2" t="s">
        <v>107</v>
      </c>
      <c r="G61" s="2" t="s">
        <v>108</v>
      </c>
      <c r="H61" s="2" t="s">
        <v>109</v>
      </c>
      <c r="I61" s="9" t="s">
        <v>110</v>
      </c>
    </row>
    <row r="62" spans="1:9" x14ac:dyDescent="0.3">
      <c r="A62" s="5" t="s">
        <v>128</v>
      </c>
      <c r="B62" s="6">
        <v>40</v>
      </c>
      <c r="C62" s="5">
        <v>0</v>
      </c>
      <c r="D62" s="6">
        <f>SUM(B62*C62)</f>
        <v>0</v>
      </c>
      <c r="E62" s="5">
        <v>0</v>
      </c>
      <c r="F62" s="6">
        <f>SUM(B62*E62)</f>
        <v>0</v>
      </c>
      <c r="G62" s="5">
        <v>0</v>
      </c>
      <c r="H62" s="6">
        <f>SUM(B62*G62)</f>
        <v>0</v>
      </c>
      <c r="I62" s="6">
        <f>SUM(D62+F62+H62)</f>
        <v>0</v>
      </c>
    </row>
    <row r="64" spans="1:9" ht="21" customHeight="1" x14ac:dyDescent="0.4">
      <c r="A64" s="26"/>
      <c r="B64" s="77" t="s">
        <v>117</v>
      </c>
      <c r="C64" s="78"/>
      <c r="D64" s="78"/>
      <c r="E64" s="78"/>
      <c r="F64" s="78"/>
      <c r="G64" s="78"/>
      <c r="H64" s="79"/>
      <c r="I64" s="24">
        <f>SUM(I36:I62)</f>
        <v>0</v>
      </c>
    </row>
    <row r="65" spans="1:9" s="13" customFormat="1" ht="21" customHeight="1" x14ac:dyDescent="0.4">
      <c r="A65" s="27"/>
      <c r="B65" s="53" t="s">
        <v>118</v>
      </c>
      <c r="C65" s="54"/>
      <c r="D65" s="54"/>
      <c r="E65" s="54"/>
      <c r="F65" s="54"/>
      <c r="G65" s="54"/>
      <c r="H65" s="55"/>
      <c r="I65" s="25">
        <f>SUM(I64*0.3)</f>
        <v>0</v>
      </c>
    </row>
    <row r="66" spans="1:9" s="13" customFormat="1" ht="10.050000000000001" customHeight="1" x14ac:dyDescent="0.4">
      <c r="A66" s="12"/>
      <c r="B66" s="12"/>
      <c r="C66" s="12"/>
      <c r="D66" s="12"/>
      <c r="E66" s="12"/>
      <c r="F66" s="12"/>
      <c r="G66" s="12"/>
      <c r="H66" s="12"/>
      <c r="I66" s="1"/>
    </row>
    <row r="67" spans="1:9" ht="18" customHeight="1" x14ac:dyDescent="0.3">
      <c r="A67" s="63" t="s">
        <v>119</v>
      </c>
      <c r="B67" s="59"/>
      <c r="C67" s="59"/>
      <c r="D67" s="59"/>
      <c r="E67" s="59"/>
      <c r="F67" s="59"/>
      <c r="G67" s="59"/>
      <c r="H67" s="60"/>
      <c r="I67" s="1"/>
    </row>
    <row r="68" spans="1:9" ht="14.55" customHeight="1" x14ac:dyDescent="0.3">
      <c r="A68" s="15"/>
      <c r="B68" s="15"/>
      <c r="C68" s="15"/>
      <c r="D68" s="15"/>
      <c r="E68" s="15"/>
      <c r="F68" s="15"/>
      <c r="G68" s="15"/>
      <c r="H68" s="15"/>
    </row>
    <row r="69" spans="1:9" ht="14.55" customHeight="1" x14ac:dyDescent="0.3">
      <c r="A69" s="28" t="s">
        <v>120</v>
      </c>
      <c r="B69" s="29"/>
      <c r="C69" s="29"/>
      <c r="D69" s="29"/>
      <c r="E69" s="29"/>
      <c r="F69" s="29"/>
      <c r="G69" s="29"/>
      <c r="H69" s="29"/>
      <c r="I69" s="30"/>
    </row>
    <row r="70" spans="1:9" ht="15.6" customHeight="1" x14ac:dyDescent="0.3">
      <c r="A70" s="31" t="s">
        <v>131</v>
      </c>
      <c r="B70" s="71" t="s">
        <v>121</v>
      </c>
      <c r="C70" s="65"/>
      <c r="D70" s="65"/>
      <c r="E70" s="65"/>
      <c r="F70" s="32" t="s">
        <v>122</v>
      </c>
      <c r="G70" s="64" t="s">
        <v>123</v>
      </c>
      <c r="H70" s="65"/>
      <c r="I70" s="66"/>
    </row>
    <row r="71" spans="1:9" ht="15.6" customHeight="1" x14ac:dyDescent="0.3">
      <c r="A71" s="33"/>
      <c r="B71" s="34"/>
      <c r="C71" s="34"/>
      <c r="D71" s="34"/>
      <c r="E71" s="34"/>
      <c r="F71" s="67" t="s">
        <v>124</v>
      </c>
      <c r="G71" s="65"/>
      <c r="H71" s="65"/>
      <c r="I71" s="35">
        <f>SUM(I64*0.3)</f>
        <v>0</v>
      </c>
    </row>
    <row r="72" spans="1:9" ht="15.6" customHeight="1" x14ac:dyDescent="0.3">
      <c r="A72" s="36"/>
      <c r="B72" s="37"/>
      <c r="C72" s="37"/>
      <c r="D72" s="37"/>
      <c r="E72" s="37"/>
      <c r="F72" s="62" t="s">
        <v>125</v>
      </c>
      <c r="G72" s="54"/>
      <c r="H72" s="54"/>
      <c r="I72" s="38">
        <f>SUM(I64*0.7)</f>
        <v>0</v>
      </c>
    </row>
  </sheetData>
  <mergeCells count="34">
    <mergeCell ref="A1:I12"/>
    <mergeCell ref="F24:I24"/>
    <mergeCell ref="F23:I23"/>
    <mergeCell ref="F14:I14"/>
    <mergeCell ref="B16:E16"/>
    <mergeCell ref="A22:I22"/>
    <mergeCell ref="F15:I15"/>
    <mergeCell ref="B20:G20"/>
    <mergeCell ref="B19:I19"/>
    <mergeCell ref="G70:I70"/>
    <mergeCell ref="F71:H71"/>
    <mergeCell ref="F16:I16"/>
    <mergeCell ref="B25:E25"/>
    <mergeCell ref="B14:E14"/>
    <mergeCell ref="B70:E70"/>
    <mergeCell ref="B28:I28"/>
    <mergeCell ref="B30:G30"/>
    <mergeCell ref="B64:H64"/>
    <mergeCell ref="B65:H65"/>
    <mergeCell ref="A13:I13"/>
    <mergeCell ref="B29:G29"/>
    <mergeCell ref="B15:E15"/>
    <mergeCell ref="F72:H72"/>
    <mergeCell ref="B17:E17"/>
    <mergeCell ref="B26:E26"/>
    <mergeCell ref="A67:H67"/>
    <mergeCell ref="F17:I17"/>
    <mergeCell ref="F26:I26"/>
    <mergeCell ref="B23:E23"/>
    <mergeCell ref="B18:I18"/>
    <mergeCell ref="B21:G21"/>
    <mergeCell ref="B27:I27"/>
    <mergeCell ref="F25:I25"/>
    <mergeCell ref="B24:E24"/>
  </mergeCells>
  <dataValidations count="4">
    <dataValidation type="list" showInputMessage="1" showErrorMessage="1" sqref="A15 A24" xr:uid="{00000000-0002-0000-0000-000000000000}">
      <formula1>"M, Mme,"</formula1>
    </dataValidation>
    <dataValidation type="list" showInputMessage="1" showErrorMessage="1" sqref="A19 A28" xr:uid="{00000000-0002-0000-0000-000001000000}">
      <formula1>REGION</formula1>
    </dataValidation>
    <dataValidation type="list" showInputMessage="1" showErrorMessage="1" sqref="H21:I21 H30:I30" xr:uid="{00000000-0002-0000-0000-000002000000}">
      <formula1>défilé</formula1>
    </dataValidation>
    <dataValidation type="list" allowBlank="1" sqref="B19 B28" xr:uid="{00000000-0002-0000-0000-000003000000}">
      <formula1>INDIRECT("Region"&amp;MID(A19,8,2))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G106"/>
  <sheetViews>
    <sheetView workbookViewId="0">
      <selection sqref="A1:XFD1048576"/>
    </sheetView>
  </sheetViews>
  <sheetFormatPr baseColWidth="10" defaultRowHeight="14.4" x14ac:dyDescent="0.3"/>
  <cols>
    <col min="3" max="3" width="40.44140625" customWidth="1"/>
    <col min="5" max="5" width="36.5546875" customWidth="1"/>
  </cols>
  <sheetData>
    <row r="5" spans="5:7" x14ac:dyDescent="0.3">
      <c r="E5" t="s">
        <v>0</v>
      </c>
      <c r="G5" t="s">
        <v>1</v>
      </c>
    </row>
    <row r="6" spans="5:7" x14ac:dyDescent="0.3">
      <c r="E6" t="s">
        <v>2</v>
      </c>
      <c r="G6" t="s">
        <v>3</v>
      </c>
    </row>
    <row r="7" spans="5:7" x14ac:dyDescent="0.3">
      <c r="E7" t="s">
        <v>4</v>
      </c>
    </row>
    <row r="8" spans="5:7" x14ac:dyDescent="0.3">
      <c r="E8" t="s">
        <v>5</v>
      </c>
    </row>
    <row r="9" spans="5:7" x14ac:dyDescent="0.3">
      <c r="E9" t="s">
        <v>6</v>
      </c>
    </row>
    <row r="10" spans="5:7" x14ac:dyDescent="0.3">
      <c r="E10" t="s">
        <v>7</v>
      </c>
    </row>
    <row r="11" spans="5:7" x14ac:dyDescent="0.3">
      <c r="E11" t="s">
        <v>8</v>
      </c>
    </row>
    <row r="12" spans="5:7" x14ac:dyDescent="0.3">
      <c r="E12" t="s">
        <v>9</v>
      </c>
    </row>
    <row r="13" spans="5:7" x14ac:dyDescent="0.3">
      <c r="E13" t="s">
        <v>10</v>
      </c>
    </row>
    <row r="14" spans="5:7" x14ac:dyDescent="0.3">
      <c r="E14" t="s">
        <v>11</v>
      </c>
    </row>
    <row r="17" spans="1:5" x14ac:dyDescent="0.3">
      <c r="A17" t="s">
        <v>12</v>
      </c>
      <c r="B17" t="s">
        <v>13</v>
      </c>
    </row>
    <row r="18" spans="1:5" x14ac:dyDescent="0.3">
      <c r="A18" t="s">
        <v>0</v>
      </c>
      <c r="B18" t="s">
        <v>14</v>
      </c>
      <c r="C18" t="s">
        <v>0</v>
      </c>
      <c r="E18" t="s">
        <v>14</v>
      </c>
    </row>
    <row r="19" spans="1:5" x14ac:dyDescent="0.3">
      <c r="A19" t="s">
        <v>0</v>
      </c>
      <c r="B19" t="s">
        <v>15</v>
      </c>
      <c r="E19" t="s">
        <v>15</v>
      </c>
    </row>
    <row r="20" spans="1:5" x14ac:dyDescent="0.3">
      <c r="A20" t="s">
        <v>0</v>
      </c>
      <c r="B20" t="s">
        <v>16</v>
      </c>
      <c r="E20" t="s">
        <v>16</v>
      </c>
    </row>
    <row r="21" spans="1:5" x14ac:dyDescent="0.3">
      <c r="A21" t="s">
        <v>0</v>
      </c>
      <c r="B21" t="s">
        <v>17</v>
      </c>
      <c r="E21" t="s">
        <v>17</v>
      </c>
    </row>
    <row r="22" spans="1:5" x14ac:dyDescent="0.3">
      <c r="A22" t="s">
        <v>0</v>
      </c>
      <c r="B22" t="s">
        <v>18</v>
      </c>
      <c r="E22" t="s">
        <v>18</v>
      </c>
    </row>
    <row r="23" spans="1:5" x14ac:dyDescent="0.3">
      <c r="A23" t="s">
        <v>0</v>
      </c>
      <c r="B23" t="s">
        <v>19</v>
      </c>
      <c r="E23" t="s">
        <v>19</v>
      </c>
    </row>
    <row r="24" spans="1:5" x14ac:dyDescent="0.3">
      <c r="A24" t="s">
        <v>0</v>
      </c>
      <c r="B24" t="s">
        <v>20</v>
      </c>
      <c r="E24" t="s">
        <v>20</v>
      </c>
    </row>
    <row r="25" spans="1:5" x14ac:dyDescent="0.3">
      <c r="A25" t="s">
        <v>0</v>
      </c>
      <c r="B25" t="s">
        <v>21</v>
      </c>
      <c r="E25" t="s">
        <v>21</v>
      </c>
    </row>
    <row r="26" spans="1:5" x14ac:dyDescent="0.3">
      <c r="A26" t="s">
        <v>0</v>
      </c>
      <c r="B26" t="s">
        <v>22</v>
      </c>
      <c r="E26" t="s">
        <v>22</v>
      </c>
    </row>
    <row r="28" spans="1:5" x14ac:dyDescent="0.3">
      <c r="A28" t="s">
        <v>2</v>
      </c>
      <c r="B28" t="s">
        <v>23</v>
      </c>
      <c r="C28" t="s">
        <v>2</v>
      </c>
      <c r="E28" t="s">
        <v>23</v>
      </c>
    </row>
    <row r="29" spans="1:5" x14ac:dyDescent="0.3">
      <c r="A29" t="s">
        <v>2</v>
      </c>
      <c r="B29" t="s">
        <v>24</v>
      </c>
      <c r="E29" t="s">
        <v>24</v>
      </c>
    </row>
    <row r="30" spans="1:5" x14ac:dyDescent="0.3">
      <c r="A30" t="s">
        <v>2</v>
      </c>
      <c r="B30" t="s">
        <v>25</v>
      </c>
      <c r="E30" t="s">
        <v>25</v>
      </c>
    </row>
    <row r="31" spans="1:5" x14ac:dyDescent="0.3">
      <c r="A31" t="s">
        <v>2</v>
      </c>
      <c r="B31" t="s">
        <v>26</v>
      </c>
      <c r="E31" t="s">
        <v>26</v>
      </c>
    </row>
    <row r="35" spans="1:5" x14ac:dyDescent="0.3">
      <c r="A35" t="s">
        <v>4</v>
      </c>
      <c r="B35" t="s">
        <v>27</v>
      </c>
      <c r="C35" t="s">
        <v>4</v>
      </c>
      <c r="E35" t="s">
        <v>27</v>
      </c>
    </row>
    <row r="36" spans="1:5" x14ac:dyDescent="0.3">
      <c r="A36" t="s">
        <v>4</v>
      </c>
      <c r="B36" t="s">
        <v>28</v>
      </c>
      <c r="E36" t="s">
        <v>28</v>
      </c>
    </row>
    <row r="37" spans="1:5" x14ac:dyDescent="0.3">
      <c r="A37" t="s">
        <v>4</v>
      </c>
      <c r="B37" t="s">
        <v>29</v>
      </c>
      <c r="E37" t="s">
        <v>29</v>
      </c>
    </row>
    <row r="38" spans="1:5" x14ac:dyDescent="0.3">
      <c r="A38" t="s">
        <v>4</v>
      </c>
      <c r="B38" t="s">
        <v>30</v>
      </c>
      <c r="E38" t="s">
        <v>30</v>
      </c>
    </row>
    <row r="39" spans="1:5" x14ac:dyDescent="0.3">
      <c r="A39" t="s">
        <v>4</v>
      </c>
      <c r="B39" t="s">
        <v>31</v>
      </c>
      <c r="E39" t="s">
        <v>31</v>
      </c>
    </row>
    <row r="42" spans="1:5" x14ac:dyDescent="0.3">
      <c r="A42" t="s">
        <v>5</v>
      </c>
      <c r="B42" t="s">
        <v>32</v>
      </c>
      <c r="C42" t="s">
        <v>5</v>
      </c>
      <c r="E42" t="s">
        <v>32</v>
      </c>
    </row>
    <row r="43" spans="1:5" x14ac:dyDescent="0.3">
      <c r="A43" t="s">
        <v>5</v>
      </c>
      <c r="B43" t="s">
        <v>33</v>
      </c>
      <c r="E43" t="s">
        <v>33</v>
      </c>
    </row>
    <row r="44" spans="1:5" x14ac:dyDescent="0.3">
      <c r="A44" t="s">
        <v>5</v>
      </c>
      <c r="B44" t="s">
        <v>34</v>
      </c>
      <c r="E44" t="s">
        <v>34</v>
      </c>
    </row>
    <row r="45" spans="1:5" x14ac:dyDescent="0.3">
      <c r="A45" t="s">
        <v>5</v>
      </c>
      <c r="B45" t="s">
        <v>35</v>
      </c>
      <c r="E45" t="s">
        <v>35</v>
      </c>
    </row>
    <row r="46" spans="1:5" x14ac:dyDescent="0.3">
      <c r="A46" t="s">
        <v>5</v>
      </c>
      <c r="B46" t="s">
        <v>36</v>
      </c>
      <c r="E46" t="s">
        <v>36</v>
      </c>
    </row>
    <row r="47" spans="1:5" x14ac:dyDescent="0.3">
      <c r="A47" t="s">
        <v>5</v>
      </c>
      <c r="B47" t="s">
        <v>37</v>
      </c>
      <c r="E47" t="s">
        <v>37</v>
      </c>
    </row>
    <row r="48" spans="1:5" x14ac:dyDescent="0.3">
      <c r="A48" t="s">
        <v>5</v>
      </c>
      <c r="B48" t="s">
        <v>38</v>
      </c>
      <c r="E48" t="s">
        <v>38</v>
      </c>
    </row>
    <row r="49" spans="1:5" x14ac:dyDescent="0.3">
      <c r="A49" t="s">
        <v>5</v>
      </c>
      <c r="B49" t="s">
        <v>39</v>
      </c>
      <c r="E49" t="s">
        <v>39</v>
      </c>
    </row>
    <row r="51" spans="1:5" x14ac:dyDescent="0.3">
      <c r="A51" t="s">
        <v>6</v>
      </c>
      <c r="B51" t="s">
        <v>40</v>
      </c>
      <c r="C51" t="s">
        <v>6</v>
      </c>
      <c r="E51" t="s">
        <v>40</v>
      </c>
    </row>
    <row r="52" spans="1:5" x14ac:dyDescent="0.3">
      <c r="A52" t="s">
        <v>6</v>
      </c>
      <c r="B52" t="s">
        <v>41</v>
      </c>
      <c r="E52" t="s">
        <v>41</v>
      </c>
    </row>
    <row r="53" spans="1:5" x14ac:dyDescent="0.3">
      <c r="A53" t="s">
        <v>6</v>
      </c>
      <c r="B53" t="s">
        <v>42</v>
      </c>
      <c r="E53" t="s">
        <v>42</v>
      </c>
    </row>
    <row r="54" spans="1:5" x14ac:dyDescent="0.3">
      <c r="A54" t="s">
        <v>6</v>
      </c>
      <c r="B54" t="s">
        <v>43</v>
      </c>
      <c r="E54" t="s">
        <v>43</v>
      </c>
    </row>
    <row r="55" spans="1:5" x14ac:dyDescent="0.3">
      <c r="A55" t="s">
        <v>6</v>
      </c>
      <c r="B55" t="s">
        <v>44</v>
      </c>
      <c r="E55" t="s">
        <v>44</v>
      </c>
    </row>
    <row r="56" spans="1:5" x14ac:dyDescent="0.3">
      <c r="A56" t="s">
        <v>6</v>
      </c>
      <c r="B56" t="s">
        <v>45</v>
      </c>
      <c r="E56" t="s">
        <v>45</v>
      </c>
    </row>
    <row r="57" spans="1:5" x14ac:dyDescent="0.3">
      <c r="A57" t="s">
        <v>6</v>
      </c>
      <c r="B57" t="s">
        <v>46</v>
      </c>
      <c r="E57" t="s">
        <v>46</v>
      </c>
    </row>
    <row r="58" spans="1:5" x14ac:dyDescent="0.3">
      <c r="A58" t="s">
        <v>6</v>
      </c>
      <c r="B58" t="s">
        <v>47</v>
      </c>
      <c r="E58" t="s">
        <v>47</v>
      </c>
    </row>
    <row r="59" spans="1:5" x14ac:dyDescent="0.3">
      <c r="A59" t="s">
        <v>6</v>
      </c>
      <c r="B59" t="s">
        <v>48</v>
      </c>
      <c r="E59" t="s">
        <v>48</v>
      </c>
    </row>
    <row r="60" spans="1:5" x14ac:dyDescent="0.3">
      <c r="A60" t="s">
        <v>6</v>
      </c>
      <c r="B60" t="s">
        <v>49</v>
      </c>
      <c r="E60" t="s">
        <v>49</v>
      </c>
    </row>
    <row r="63" spans="1:5" x14ac:dyDescent="0.3">
      <c r="A63" t="s">
        <v>7</v>
      </c>
      <c r="B63" t="s">
        <v>50</v>
      </c>
      <c r="C63" t="s">
        <v>7</v>
      </c>
      <c r="E63" t="s">
        <v>50</v>
      </c>
    </row>
    <row r="64" spans="1:5" x14ac:dyDescent="0.3">
      <c r="A64" t="s">
        <v>7</v>
      </c>
      <c r="B64" t="s">
        <v>51</v>
      </c>
      <c r="E64" t="s">
        <v>51</v>
      </c>
    </row>
    <row r="65" spans="1:5" x14ac:dyDescent="0.3">
      <c r="A65" t="s">
        <v>7</v>
      </c>
      <c r="B65" t="s">
        <v>52</v>
      </c>
      <c r="E65" t="s">
        <v>52</v>
      </c>
    </row>
    <row r="66" spans="1:5" x14ac:dyDescent="0.3">
      <c r="A66" t="s">
        <v>7</v>
      </c>
      <c r="B66" t="s">
        <v>53</v>
      </c>
      <c r="E66" t="s">
        <v>53</v>
      </c>
    </row>
    <row r="67" spans="1:5" x14ac:dyDescent="0.3">
      <c r="A67" t="s">
        <v>7</v>
      </c>
      <c r="B67" t="s">
        <v>54</v>
      </c>
      <c r="E67" t="s">
        <v>54</v>
      </c>
    </row>
    <row r="70" spans="1:5" x14ac:dyDescent="0.3">
      <c r="A70" t="s">
        <v>8</v>
      </c>
      <c r="B70" t="s">
        <v>55</v>
      </c>
      <c r="C70" t="s">
        <v>8</v>
      </c>
      <c r="E70" t="s">
        <v>55</v>
      </c>
    </row>
    <row r="71" spans="1:5" x14ac:dyDescent="0.3">
      <c r="A71" t="s">
        <v>8</v>
      </c>
      <c r="B71" t="s">
        <v>56</v>
      </c>
      <c r="E71" t="s">
        <v>56</v>
      </c>
    </row>
    <row r="72" spans="1:5" x14ac:dyDescent="0.3">
      <c r="A72" t="s">
        <v>8</v>
      </c>
      <c r="B72" t="s">
        <v>57</v>
      </c>
      <c r="E72" t="s">
        <v>57</v>
      </c>
    </row>
    <row r="73" spans="1:5" x14ac:dyDescent="0.3">
      <c r="A73" t="s">
        <v>8</v>
      </c>
      <c r="B73" t="s">
        <v>58</v>
      </c>
      <c r="E73" t="s">
        <v>58</v>
      </c>
    </row>
    <row r="74" spans="1:5" x14ac:dyDescent="0.3">
      <c r="A74" t="s">
        <v>8</v>
      </c>
      <c r="B74" t="s">
        <v>59</v>
      </c>
      <c r="E74" t="s">
        <v>59</v>
      </c>
    </row>
    <row r="75" spans="1:5" x14ac:dyDescent="0.3">
      <c r="A75" t="s">
        <v>8</v>
      </c>
      <c r="B75" t="s">
        <v>60</v>
      </c>
      <c r="E75" t="s">
        <v>60</v>
      </c>
    </row>
    <row r="76" spans="1:5" x14ac:dyDescent="0.3">
      <c r="A76" t="s">
        <v>8</v>
      </c>
      <c r="B76" t="s">
        <v>61</v>
      </c>
      <c r="E76" t="s">
        <v>61</v>
      </c>
    </row>
    <row r="77" spans="1:5" x14ac:dyDescent="0.3">
      <c r="A77" t="s">
        <v>8</v>
      </c>
      <c r="B77" t="s">
        <v>62</v>
      </c>
      <c r="E77" t="s">
        <v>62</v>
      </c>
    </row>
    <row r="78" spans="1:5" x14ac:dyDescent="0.3">
      <c r="A78" t="s">
        <v>8</v>
      </c>
      <c r="B78" t="s">
        <v>63</v>
      </c>
      <c r="E78" t="s">
        <v>63</v>
      </c>
    </row>
    <row r="79" spans="1:5" x14ac:dyDescent="0.3">
      <c r="A79" t="s">
        <v>8</v>
      </c>
      <c r="B79" t="s">
        <v>64</v>
      </c>
      <c r="E79" t="s">
        <v>64</v>
      </c>
    </row>
    <row r="80" spans="1:5" x14ac:dyDescent="0.3">
      <c r="A80" t="s">
        <v>8</v>
      </c>
      <c r="B80" t="s">
        <v>65</v>
      </c>
      <c r="E80" t="s">
        <v>65</v>
      </c>
    </row>
    <row r="83" spans="1:5" x14ac:dyDescent="0.3">
      <c r="A83" t="s">
        <v>9</v>
      </c>
      <c r="B83" t="s">
        <v>66</v>
      </c>
      <c r="C83" t="s">
        <v>9</v>
      </c>
      <c r="E83" t="s">
        <v>66</v>
      </c>
    </row>
    <row r="84" spans="1:5" x14ac:dyDescent="0.3">
      <c r="A84" t="s">
        <v>9</v>
      </c>
      <c r="B84" t="s">
        <v>67</v>
      </c>
      <c r="E84" t="s">
        <v>67</v>
      </c>
    </row>
    <row r="85" spans="1:5" x14ac:dyDescent="0.3">
      <c r="A85" t="s">
        <v>9</v>
      </c>
      <c r="B85" t="s">
        <v>68</v>
      </c>
      <c r="E85" t="s">
        <v>68</v>
      </c>
    </row>
    <row r="86" spans="1:5" x14ac:dyDescent="0.3">
      <c r="A86" t="s">
        <v>9</v>
      </c>
      <c r="B86" t="s">
        <v>69</v>
      </c>
      <c r="E86" t="s">
        <v>69</v>
      </c>
    </row>
    <row r="87" spans="1:5" x14ac:dyDescent="0.3">
      <c r="A87" t="s">
        <v>9</v>
      </c>
      <c r="B87" t="s">
        <v>70</v>
      </c>
      <c r="E87" t="s">
        <v>70</v>
      </c>
    </row>
    <row r="88" spans="1:5" x14ac:dyDescent="0.3">
      <c r="A88" t="s">
        <v>9</v>
      </c>
      <c r="B88" t="s">
        <v>71</v>
      </c>
      <c r="E88" t="s">
        <v>71</v>
      </c>
    </row>
    <row r="91" spans="1:5" x14ac:dyDescent="0.3">
      <c r="A91" t="s">
        <v>10</v>
      </c>
      <c r="B91" t="s">
        <v>72</v>
      </c>
      <c r="C91" t="s">
        <v>10</v>
      </c>
      <c r="E91" t="s">
        <v>72</v>
      </c>
    </row>
    <row r="92" spans="1:5" x14ac:dyDescent="0.3">
      <c r="A92" t="s">
        <v>10</v>
      </c>
      <c r="B92" t="s">
        <v>73</v>
      </c>
      <c r="E92" t="s">
        <v>73</v>
      </c>
    </row>
    <row r="93" spans="1:5" x14ac:dyDescent="0.3">
      <c r="A93" t="s">
        <v>10</v>
      </c>
      <c r="B93" t="s">
        <v>74</v>
      </c>
      <c r="E93" t="s">
        <v>74</v>
      </c>
    </row>
    <row r="94" spans="1:5" x14ac:dyDescent="0.3">
      <c r="A94" t="s">
        <v>10</v>
      </c>
      <c r="B94" t="s">
        <v>75</v>
      </c>
      <c r="E94" t="s">
        <v>75</v>
      </c>
    </row>
    <row r="95" spans="1:5" x14ac:dyDescent="0.3">
      <c r="A95" t="s">
        <v>10</v>
      </c>
      <c r="B95" t="s">
        <v>76</v>
      </c>
      <c r="E95" t="s">
        <v>76</v>
      </c>
    </row>
    <row r="96" spans="1:5" x14ac:dyDescent="0.3">
      <c r="A96" t="s">
        <v>10</v>
      </c>
      <c r="B96" t="s">
        <v>77</v>
      </c>
      <c r="E96" t="s">
        <v>77</v>
      </c>
    </row>
    <row r="97" spans="1:5" x14ac:dyDescent="0.3">
      <c r="A97" t="s">
        <v>10</v>
      </c>
      <c r="B97" t="s">
        <v>78</v>
      </c>
      <c r="E97" t="s">
        <v>78</v>
      </c>
    </row>
    <row r="98" spans="1:5" x14ac:dyDescent="0.3">
      <c r="A98" t="s">
        <v>10</v>
      </c>
      <c r="B98" t="s">
        <v>79</v>
      </c>
      <c r="E98" t="s">
        <v>79</v>
      </c>
    </row>
    <row r="99" spans="1:5" x14ac:dyDescent="0.3">
      <c r="A99" t="s">
        <v>10</v>
      </c>
      <c r="B99" t="s">
        <v>80</v>
      </c>
      <c r="E99" t="s">
        <v>80</v>
      </c>
    </row>
    <row r="101" spans="1:5" x14ac:dyDescent="0.3">
      <c r="A101" t="s">
        <v>11</v>
      </c>
      <c r="B101" t="s">
        <v>81</v>
      </c>
      <c r="C101" t="s">
        <v>11</v>
      </c>
      <c r="E101" t="s">
        <v>81</v>
      </c>
    </row>
    <row r="102" spans="1:5" x14ac:dyDescent="0.3">
      <c r="A102" t="s">
        <v>11</v>
      </c>
      <c r="B102" t="s">
        <v>82</v>
      </c>
      <c r="E102" t="s">
        <v>82</v>
      </c>
    </row>
    <row r="103" spans="1:5" x14ac:dyDescent="0.3">
      <c r="A103" t="s">
        <v>11</v>
      </c>
      <c r="B103" t="s">
        <v>83</v>
      </c>
      <c r="E103" t="s">
        <v>83</v>
      </c>
    </row>
    <row r="104" spans="1:5" x14ac:dyDescent="0.3">
      <c r="A104" t="s">
        <v>11</v>
      </c>
      <c r="B104" t="s">
        <v>84</v>
      </c>
      <c r="E104" t="s">
        <v>84</v>
      </c>
    </row>
    <row r="105" spans="1:5" x14ac:dyDescent="0.3">
      <c r="A105" t="s">
        <v>11</v>
      </c>
      <c r="B105" t="s">
        <v>85</v>
      </c>
      <c r="E105" t="s">
        <v>85</v>
      </c>
    </row>
    <row r="106" spans="1:5" x14ac:dyDescent="0.3">
      <c r="A106" t="s">
        <v>11</v>
      </c>
      <c r="B106" t="s">
        <v>86</v>
      </c>
      <c r="E106" t="s">
        <v>86</v>
      </c>
    </row>
  </sheetData>
  <sheetProtection algorithmName="SHA-512" hashValue="ONc40wsTELmqP7m4fMetdpuqMNYyoYPIpfd+Ebd155EqA0i/yc4uOSfsH6eGI9sYMnSEuITQsiLeYBqYeYYing==" saltValue="5yjqz8SqViQTLnBDtd3Ym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13</vt:i4>
      </vt:variant>
    </vt:vector>
  </HeadingPairs>
  <TitlesOfParts>
    <vt:vector size="15" baseType="lpstr">
      <vt:lpstr>Anmeldung Kongress 2027 </vt:lpstr>
      <vt:lpstr>Feuil1</vt:lpstr>
      <vt:lpstr>défilé</vt:lpstr>
      <vt:lpstr>REGION</vt:lpstr>
      <vt:lpstr>Region02</vt:lpstr>
      <vt:lpstr>Region03</vt:lpstr>
      <vt:lpstr>Region04</vt:lpstr>
      <vt:lpstr>Region05</vt:lpstr>
      <vt:lpstr>Region06</vt:lpstr>
      <vt:lpstr>Region07</vt:lpstr>
      <vt:lpstr>Region08</vt:lpstr>
      <vt:lpstr>Region09</vt:lpstr>
      <vt:lpstr>Region10</vt:lpstr>
      <vt:lpstr>Region11</vt:lpstr>
      <vt:lpstr>'Anmeldung Kongress 2027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 Wossilus</dc:creator>
  <cp:lastModifiedBy>BERNARD BRETSCHNEIDER</cp:lastModifiedBy>
  <cp:lastPrinted>2026-09-09T13:35:42Z</cp:lastPrinted>
  <dcterms:created xsi:type="dcterms:W3CDTF">2026-04-08T10:49:42Z</dcterms:created>
  <dcterms:modified xsi:type="dcterms:W3CDTF">2026-09-15T08:48:36Z</dcterms:modified>
</cp:coreProperties>
</file>