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xmlns:r="http://schemas.openxmlformats.org/officeDocument/2006/relationships" name="Anmeldung Kongress 2027 " sheetId="1" state="visible" r:id="rId1"/>
    <sheet xmlns:r="http://schemas.openxmlformats.org/officeDocument/2006/relationships" name="Feuil1" sheetId="2" state="hidden" r:id="rId2"/>
  </sheets>
  <definedNames>
    <definedName name="défilé">Feuil1!$G$4:$G$6</definedName>
    <definedName name="REGION">Feuil1!$E$5:$E$14</definedName>
    <definedName name="Region02">Feuil1!$E$18:$E$26</definedName>
    <definedName name="Region03">Feuil1!$E$28:$E$31</definedName>
    <definedName name="Region04">Feuil1!$E$35:$E$39</definedName>
    <definedName name="Region05">Feuil1!$E$42:$E$49</definedName>
    <definedName name="Region06">Feuil1!$E$51:$E$60</definedName>
    <definedName name="Region07">Feuil1!$E$63:$E$67</definedName>
    <definedName name="Region08">Feuil1!$E$70:$E$80</definedName>
    <definedName name="Region09">Feuil1!$E$83:$E$88</definedName>
    <definedName name="Region10">Feuil1!$E$91:$E$99</definedName>
    <definedName name="Region11">Feuil1!$E$101:$E$106</definedName>
    <definedName name="_xlnm.Print_Area" localSheetId="0">'Anmeldung Kongress 2027 '!$A$1:$I$71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1">
    <numFmt numFmtId="164" formatCode="#,##0\ &quot;€&quot;;[Red]\-#,##0\ &quot;€&quot;"/>
  </numFmts>
  <fonts count="8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color theme="1"/>
      <sz val="16"/>
      <scheme val="minor"/>
    </font>
    <font>
      <name val="Aptos Narrow"/>
      <family val="2"/>
      <b val="1"/>
      <color theme="1"/>
      <sz val="16"/>
      <scheme val="minor"/>
    </font>
    <font>
      <name val="Aptos Narrow"/>
      <family val="2"/>
      <b val="1"/>
      <color theme="1"/>
      <sz val="16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</fonts>
  <fills count="11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darkHorizontal">
        <bgColor rgb="FFFFFF00"/>
      </patternFill>
    </fill>
    <fill>
      <patternFill patternType="darkHorizontal">
        <bgColor theme="7" tint="0.7999206518753624"/>
      </patternFill>
    </fill>
    <fill>
      <patternFill patternType="darkHorizontal">
        <bgColor theme="7" tint="0.799951170384838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pivotButton="0" quotePrefix="0" xfId="0"/>
    <xf numFmtId="0" fontId="0" fillId="2" borderId="1" pivotButton="0" quotePrefix="0" xfId="0"/>
    <xf numFmtId="164" fontId="0" fillId="2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2" fillId="3" borderId="1" pivotButton="0" quotePrefix="0" xfId="0"/>
    <xf numFmtId="0" fontId="2" fillId="2" borderId="1" pivotButton="0" quotePrefix="0" xfId="0"/>
    <xf numFmtId="0" fontId="2" fillId="0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2" fillId="0" borderId="0" applyAlignment="1" pivotButton="0" quotePrefix="0" xfId="0">
      <alignment horizontal="center" wrapText="1"/>
    </xf>
    <xf numFmtId="0" fontId="3" fillId="0" borderId="0" pivotButton="0" quotePrefix="0" xfId="0"/>
    <xf numFmtId="0" fontId="0" fillId="6" borderId="0" pivotButton="0" quotePrefix="0" xfId="0"/>
    <xf numFmtId="0" fontId="2" fillId="0" borderId="0" applyAlignment="1" pivotButton="0" quotePrefix="0" xfId="0">
      <alignment horizontal="left" wrapText="1"/>
    </xf>
    <xf numFmtId="0" fontId="1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left" vertical="top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4" fillId="0" borderId="6" applyAlignment="1" pivotButton="0" quotePrefix="0" xfId="0">
      <alignment horizontal="center"/>
    </xf>
    <xf numFmtId="164" fontId="5" fillId="0" borderId="13" applyAlignment="1" pivotButton="0" quotePrefix="0" xfId="0">
      <alignment horizontal="right" indent="1"/>
    </xf>
    <xf numFmtId="164" fontId="5" fillId="0" borderId="14" applyAlignment="1" pivotButton="0" quotePrefix="0" xfId="0">
      <alignment horizontal="right" indent="1"/>
    </xf>
    <xf numFmtId="0" fontId="0" fillId="0" borderId="2" pivotButton="0" quotePrefix="0" xfId="0"/>
    <xf numFmtId="0" fontId="3" fillId="0" borderId="4" pivotButton="0" quotePrefix="0" xfId="0"/>
    <xf numFmtId="0" fontId="7" fillId="0" borderId="12" pivotButton="0" quotePrefix="0" xfId="0"/>
    <xf numFmtId="0" fontId="7" fillId="0" borderId="3" pivotButton="0" quotePrefix="0" xfId="0"/>
    <xf numFmtId="0" fontId="7" fillId="0" borderId="17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7" fillId="0" borderId="17" pivotButton="0" quotePrefix="0" xfId="0"/>
    <xf numFmtId="0" fontId="7" fillId="0" borderId="0" pivotButton="0" quotePrefix="0" xfId="0"/>
    <xf numFmtId="164" fontId="6" fillId="0" borderId="18" pivotButton="0" quotePrefix="0" xfId="0"/>
    <xf numFmtId="0" fontId="7" fillId="0" borderId="4" pivotButton="0" quotePrefix="0" xfId="0"/>
    <xf numFmtId="0" fontId="7" fillId="0" borderId="6" pivotButton="0" quotePrefix="0" xfId="0"/>
    <xf numFmtId="164" fontId="6" fillId="0" borderId="5" pivotButton="0" quotePrefix="0" xfId="0"/>
    <xf numFmtId="0" fontId="0" fillId="7" borderId="9" applyAlignment="1" pivotButton="0" quotePrefix="0" xfId="0">
      <alignment horizontal="center"/>
    </xf>
    <xf numFmtId="0" fontId="0" fillId="7" borderId="10" applyAlignment="1" pivotButton="0" quotePrefix="0" xfId="0">
      <alignment horizontal="center"/>
    </xf>
    <xf numFmtId="0" fontId="0" fillId="7" borderId="11" applyAlignment="1" pivotButton="0" quotePrefix="0" xfId="0">
      <alignment horizontal="center"/>
    </xf>
    <xf numFmtId="0" fontId="2" fillId="6" borderId="7" applyAlignment="1" pivotButton="0" quotePrefix="0" xfId="0">
      <alignment horizontal="center"/>
    </xf>
    <xf numFmtId="0" fontId="2" fillId="6" borderId="9" applyAlignment="1" pivotButton="0" quotePrefix="0" xfId="0">
      <alignment horizontal="center"/>
    </xf>
    <xf numFmtId="0" fontId="2" fillId="6" borderId="1" applyAlignment="1" pivotButton="0" quotePrefix="0" xfId="0">
      <alignment horizontal="center"/>
    </xf>
    <xf numFmtId="0" fontId="2" fillId="6" borderId="10" applyAlignment="1" pivotButton="0" quotePrefix="0" xfId="0">
      <alignment horizontal="center"/>
    </xf>
    <xf numFmtId="0" fontId="2" fillId="7" borderId="9" applyAlignment="1" pivotButton="0" quotePrefix="0" xfId="0">
      <alignment horizontal="center"/>
    </xf>
    <xf numFmtId="0" fontId="0" fillId="8" borderId="1" pivotButton="0" quotePrefix="0" xfId="0"/>
    <xf numFmtId="164" fontId="0" fillId="8" borderId="1" pivotButton="0" quotePrefix="0" xfId="0"/>
    <xf numFmtId="0" fontId="0" fillId="9" borderId="1" pivotButton="0" quotePrefix="0" xfId="0"/>
    <xf numFmtId="164" fontId="0" fillId="9" borderId="1" pivotButton="0" quotePrefix="0" xfId="0"/>
    <xf numFmtId="0" fontId="0" fillId="10" borderId="1" pivotButton="0" quotePrefix="0" xfId="0"/>
    <xf numFmtId="164" fontId="0" fillId="10" borderId="1" pivotButton="0" quotePrefix="0" xfId="0"/>
    <xf numFmtId="0" fontId="1" fillId="0" borderId="2" pivotButton="0" quotePrefix="0" xfId="0"/>
    <xf numFmtId="0" fontId="2" fillId="6" borderId="1" applyAlignment="1" pivotButton="0" quotePrefix="0" xfId="0">
      <alignment horizontal="center"/>
    </xf>
    <xf numFmtId="0" fontId="0" fillId="0" borderId="15" pivotButton="0" quotePrefix="0" xfId="0"/>
    <xf numFmtId="0" fontId="0" fillId="0" borderId="16" pivotButton="0" quotePrefix="0" xfId="0"/>
    <xf numFmtId="0" fontId="4" fillId="0" borderId="6" applyAlignment="1" pivotButton="0" quotePrefix="0" xfId="0">
      <alignment horizontal="left"/>
    </xf>
    <xf numFmtId="0" fontId="2" fillId="6" borderId="8" applyAlignment="1" pivotButton="0" quotePrefix="0" xfId="0">
      <alignment horizontal="center"/>
    </xf>
    <xf numFmtId="0" fontId="0" fillId="0" borderId="21" pivotButton="0" quotePrefix="0" xfId="0"/>
    <xf numFmtId="0" fontId="0" fillId="0" borderId="22" pivotButton="0" quotePrefix="0" xfId="0"/>
    <xf numFmtId="0" fontId="1" fillId="0" borderId="0" applyAlignment="1" pivotButton="0" quotePrefix="0" xfId="0">
      <alignment horizontal="left" vertical="center"/>
    </xf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0" fillId="7" borderId="23" applyAlignment="1" pivotButton="0" quotePrefix="0" xfId="0">
      <alignment horizontal="center"/>
    </xf>
    <xf numFmtId="0" fontId="0" fillId="0" borderId="19" pivotButton="0" quotePrefix="0" xfId="0"/>
    <xf numFmtId="0" fontId="0" fillId="0" borderId="20" pivotButton="0" quotePrefix="0" xfId="0"/>
    <xf numFmtId="0" fontId="2" fillId="5" borderId="9" applyAlignment="1" pivotButton="0" quotePrefix="0" xfId="0">
      <alignment horizontal="center"/>
    </xf>
    <xf numFmtId="0" fontId="4" fillId="0" borderId="3" applyAlignment="1" pivotButton="0" quotePrefix="0" xfId="0">
      <alignment horizontal="left" vertical="center"/>
    </xf>
    <xf numFmtId="0" fontId="0" fillId="0" borderId="12" pivotButton="0" quotePrefix="0" xfId="0"/>
    <xf numFmtId="0" fontId="0" fillId="0" borderId="3" pivotButton="0" quotePrefix="0" xfId="0"/>
    <xf numFmtId="0" fontId="7" fillId="0" borderId="6" applyAlignment="1" pivotButton="0" quotePrefix="0" xfId="0">
      <alignment horizontal="left"/>
    </xf>
    <xf numFmtId="0" fontId="0" fillId="0" borderId="6" pivotButton="0" quotePrefix="0" xfId="0"/>
    <xf numFmtId="0" fontId="2" fillId="0" borderId="1" applyAlignment="1" pivotButton="0" quotePrefix="0" xfId="0">
      <alignment horizontal="left" vertical="center" wrapText="1"/>
    </xf>
    <xf numFmtId="0" fontId="1" fillId="0" borderId="18" applyAlignment="1" pivotButton="0" quotePrefix="0" xfId="0">
      <alignment horizontal="left" vertical="center"/>
    </xf>
    <xf numFmtId="0" fontId="0" fillId="0" borderId="18" pivotButton="0" quotePrefix="0" xfId="0"/>
    <xf numFmtId="0" fontId="7" fillId="0" borderId="0" applyAlignment="1" pivotButton="0" quotePrefix="0" xfId="0">
      <alignment horizontal="left"/>
    </xf>
    <xf numFmtId="0" fontId="4" fillId="0" borderId="5" applyAlignment="1" pivotButton="0" quotePrefix="0" xfId="0">
      <alignment horizontal="left" vertical="center"/>
    </xf>
    <xf numFmtId="0" fontId="0" fillId="0" borderId="5" pivotButton="0" quotePrefix="0" xfId="0"/>
    <xf numFmtId="164" fontId="0" fillId="3" borderId="1" pivotButton="0" quotePrefix="0" xfId="0"/>
    <xf numFmtId="164" fontId="0" fillId="2" borderId="1" pivotButton="0" quotePrefix="0" xfId="0"/>
    <xf numFmtId="164" fontId="0" fillId="8" borderId="1" pivotButton="0" quotePrefix="0" xfId="0"/>
    <xf numFmtId="164" fontId="0" fillId="10" borderId="1" pivotButton="0" quotePrefix="0" xfId="0"/>
    <xf numFmtId="164" fontId="0" fillId="9" borderId="1" pivotButton="0" quotePrefix="0" xfId="0"/>
    <xf numFmtId="164" fontId="0" fillId="4" borderId="1" pivotButton="0" quotePrefix="0" xfId="0"/>
    <xf numFmtId="164" fontId="5" fillId="0" borderId="13" applyAlignment="1" pivotButton="0" quotePrefix="0" xfId="0">
      <alignment horizontal="right" indent="1"/>
    </xf>
    <xf numFmtId="164" fontId="5" fillId="0" borderId="14" applyAlignment="1" pivotButton="0" quotePrefix="0" xfId="0">
      <alignment horizontal="right" indent="1"/>
    </xf>
    <xf numFmtId="164" fontId="6" fillId="0" borderId="18" pivotButton="0" quotePrefix="0" xfId="0"/>
    <xf numFmtId="164" fontId="6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92949</colOff>
      <row>0</row>
      <rowOff>41869</rowOff>
    </from>
    <to>
      <col>9</col>
      <colOff>431</colOff>
      <row>11</row>
      <rowOff>167472</rowOff>
    </to>
    <pic>
      <nvPicPr>
        <cNvPr id="2" name="Grafik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92949" y="41869"/>
          <a:ext cx="9394645" cy="229336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1"/>
  <sheetViews>
    <sheetView tabSelected="1" topLeftCell="A4" zoomScaleNormal="100" workbookViewId="0">
      <selection activeCell="K19" sqref="K19"/>
    </sheetView>
  </sheetViews>
  <sheetFormatPr baseColWidth="10" defaultRowHeight="14.4"/>
  <cols>
    <col width="34.6640625" customWidth="1" style="61" min="1" max="1"/>
    <col width="7.44140625" customWidth="1" style="61" min="2" max="2"/>
    <col width="17.109375" customWidth="1" style="61" min="9" max="9"/>
  </cols>
  <sheetData>
    <row r="1">
      <c r="A1" s="62" t="n"/>
    </row>
    <row r="2"/>
    <row r="3"/>
    <row r="4"/>
    <row r="5"/>
    <row r="6"/>
    <row r="7"/>
    <row r="8"/>
    <row r="9"/>
    <row r="10"/>
    <row r="11"/>
    <row r="12" ht="15" customHeight="1" s="61" thickBot="1"/>
    <row r="13">
      <c r="A13" s="41" t="inlineStr">
        <is>
          <t>Titolo</t>
        </is>
      </c>
      <c r="B13" s="57" t="inlineStr">
        <is>
          <t>COGNOME</t>
        </is>
      </c>
      <c r="C13" s="58" t="n"/>
      <c r="D13" s="58" t="n"/>
      <c r="E13" s="59" t="n"/>
      <c r="F13" s="57" t="inlineStr">
        <is>
          <t>Nome</t>
        </is>
      </c>
      <c r="G13" s="58" t="n"/>
      <c r="H13" s="58" t="n"/>
      <c r="I13" s="59" t="n"/>
    </row>
    <row r="14">
      <c r="A14" s="38" t="n"/>
      <c r="B14" s="63" t="n"/>
      <c r="C14" s="54" t="n"/>
      <c r="D14" s="54" t="n"/>
      <c r="E14" s="55" t="n"/>
      <c r="F14" s="63" t="n"/>
      <c r="G14" s="54" t="n"/>
      <c r="H14" s="54" t="n"/>
      <c r="I14" s="55" t="n"/>
    </row>
    <row r="15">
      <c r="A15" s="42" t="inlineStr">
        <is>
          <t xml:space="preserve">        Telefono</t>
        </is>
      </c>
      <c r="B15" s="53" t="inlineStr">
        <is>
          <t>Cellulare</t>
        </is>
      </c>
      <c r="C15" s="54" t="n"/>
      <c r="D15" s="54" t="n"/>
      <c r="E15" s="55" t="n"/>
      <c r="F15" s="53" t="inlineStr">
        <is>
          <t>E-mail</t>
        </is>
      </c>
      <c r="G15" s="54" t="n"/>
      <c r="H15" s="54" t="n"/>
      <c r="I15" s="55" t="n"/>
    </row>
    <row r="16">
      <c r="A16" s="38" t="n"/>
      <c r="B16" s="63" t="n"/>
      <c r="C16" s="54" t="n"/>
      <c r="D16" s="54" t="n"/>
      <c r="E16" s="55" t="n"/>
      <c r="F16" s="63" t="n"/>
      <c r="G16" s="54" t="n"/>
      <c r="H16" s="54" t="n"/>
      <c r="I16" s="55" t="n"/>
    </row>
    <row r="17">
      <c r="A17" s="42" t="inlineStr">
        <is>
          <t>Regione</t>
        </is>
      </c>
      <c r="B17" s="53" t="inlineStr">
        <is>
          <t>Commanderie</t>
        </is>
      </c>
      <c r="C17" s="54" t="n"/>
      <c r="D17" s="54" t="n"/>
      <c r="E17" s="54" t="n"/>
      <c r="F17" s="54" t="n"/>
      <c r="G17" s="54" t="n"/>
      <c r="H17" s="54" t="n"/>
      <c r="I17" s="55" t="n"/>
    </row>
    <row r="18" ht="13.8" customHeight="1" s="61">
      <c r="A18" s="45" t="n"/>
      <c r="B18" s="63" t="n"/>
      <c r="C18" s="54" t="n"/>
      <c r="D18" s="54" t="n"/>
      <c r="E18" s="54" t="n"/>
      <c r="F18" s="54" t="n"/>
      <c r="G18" s="54" t="n"/>
      <c r="H18" s="54" t="n"/>
      <c r="I18" s="55" t="n"/>
    </row>
    <row r="19" ht="13.8" customHeight="1" s="61">
      <c r="A19" s="42" t="inlineStr">
        <is>
          <t>Funzione all'interno della Commenderie</t>
        </is>
      </c>
      <c r="B19" s="53" t="inlineStr">
        <is>
          <t>Funzione all'interno dell'Ordine</t>
        </is>
      </c>
      <c r="C19" s="54" t="n"/>
      <c r="D19" s="54" t="n"/>
      <c r="E19" s="54" t="n"/>
      <c r="F19" s="54" t="n"/>
      <c r="G19" s="55" t="n"/>
      <c r="H19" s="53" t="inlineStr">
        <is>
          <t>GCO</t>
        </is>
      </c>
      <c r="I19" s="44" t="inlineStr">
        <is>
          <t>Parata</t>
        </is>
      </c>
    </row>
    <row r="20" ht="13.8" customHeight="1" s="61">
      <c r="A20" s="38" t="n"/>
      <c r="B20" s="63" t="n"/>
      <c r="C20" s="54" t="n"/>
      <c r="D20" s="54" t="n"/>
      <c r="E20" s="54" t="n"/>
      <c r="F20" s="54" t="n"/>
      <c r="G20" s="55" t="n"/>
      <c r="H20" s="39" t="n"/>
      <c r="I20" s="39" t="n"/>
    </row>
    <row r="21" ht="13.8" customHeight="1" s="61">
      <c r="A21" s="67" t="inlineStr">
        <is>
          <t>Accompagnato/a da:</t>
        </is>
      </c>
      <c r="B21" s="54" t="n"/>
      <c r="C21" s="54" t="n"/>
      <c r="D21" s="54" t="n"/>
      <c r="E21" s="54" t="n"/>
      <c r="F21" s="54" t="n"/>
      <c r="G21" s="54" t="n"/>
      <c r="H21" s="54" t="n"/>
      <c r="I21" s="55" t="n"/>
    </row>
    <row r="22" ht="13.8" customHeight="1" s="61">
      <c r="A22" s="42" t="inlineStr">
        <is>
          <t>Titolo</t>
        </is>
      </c>
      <c r="B22" s="53" t="inlineStr">
        <is>
          <t>Cognome</t>
        </is>
      </c>
      <c r="C22" s="54" t="n"/>
      <c r="D22" s="54" t="n"/>
      <c r="E22" s="55" t="n"/>
      <c r="F22" s="53" t="inlineStr">
        <is>
          <t>Nome</t>
        </is>
      </c>
      <c r="G22" s="54" t="n"/>
      <c r="H22" s="54" t="n"/>
      <c r="I22" s="55" t="n"/>
    </row>
    <row r="23" ht="13.8" customHeight="1" s="61">
      <c r="A23" s="38" t="n"/>
      <c r="B23" s="63" t="n"/>
      <c r="C23" s="54" t="n"/>
      <c r="D23" s="54" t="n"/>
      <c r="E23" s="55" t="n"/>
      <c r="F23" s="63" t="n"/>
      <c r="G23" s="54" t="n"/>
      <c r="H23" s="54" t="n"/>
      <c r="I23" s="55" t="n"/>
    </row>
    <row r="24" ht="13.8" customFormat="1" customHeight="1" s="14">
      <c r="A24" s="42" t="inlineStr">
        <is>
          <t xml:space="preserve">        Telefono</t>
        </is>
      </c>
      <c r="B24" s="53" t="inlineStr">
        <is>
          <t>Cellulare</t>
        </is>
      </c>
      <c r="C24" s="54" t="n"/>
      <c r="D24" s="54" t="n"/>
      <c r="E24" s="55" t="n"/>
      <c r="F24" s="53" t="inlineStr">
        <is>
          <t>E-mail</t>
        </is>
      </c>
      <c r="G24" s="54" t="n"/>
      <c r="H24" s="54" t="n"/>
      <c r="I24" s="55" t="n"/>
    </row>
    <row r="25" ht="13.8" customHeight="1" s="61">
      <c r="A25" s="38" t="n"/>
      <c r="B25" s="63" t="n"/>
      <c r="C25" s="54" t="n"/>
      <c r="D25" s="54" t="n"/>
      <c r="E25" s="55" t="n"/>
      <c r="F25" s="63" t="n"/>
      <c r="G25" s="54" t="n"/>
      <c r="H25" s="54" t="n"/>
      <c r="I25" s="55" t="n"/>
    </row>
    <row r="26" ht="13.8" customHeight="1" s="61">
      <c r="A26" s="42" t="inlineStr">
        <is>
          <t>Regione</t>
        </is>
      </c>
      <c r="B26" s="53" t="inlineStr">
        <is>
          <t>Commanderie</t>
        </is>
      </c>
      <c r="C26" s="54" t="n"/>
      <c r="D26" s="54" t="n"/>
      <c r="E26" s="54" t="n"/>
      <c r="F26" s="54" t="n"/>
      <c r="G26" s="54" t="n"/>
      <c r="H26" s="54" t="n"/>
      <c r="I26" s="55" t="n"/>
    </row>
    <row r="27" ht="13.8" customHeight="1" s="61">
      <c r="A27" s="45" t="n"/>
      <c r="B27" s="63" t="n"/>
      <c r="C27" s="54" t="n"/>
      <c r="D27" s="54" t="n"/>
      <c r="E27" s="54" t="n"/>
      <c r="F27" s="54" t="n"/>
      <c r="G27" s="54" t="n"/>
      <c r="H27" s="54" t="n"/>
      <c r="I27" s="55" t="n"/>
    </row>
    <row r="28" ht="13.8" customHeight="1" s="61">
      <c r="A28" s="42" t="inlineStr">
        <is>
          <t>Funzione all'interno della Commenderie</t>
        </is>
      </c>
      <c r="B28" s="53" t="inlineStr">
        <is>
          <t>Funzione all'interno dell'Ordine</t>
        </is>
      </c>
      <c r="C28" s="54" t="n"/>
      <c r="D28" s="54" t="n"/>
      <c r="E28" s="54" t="n"/>
      <c r="F28" s="54" t="n"/>
      <c r="G28" s="55" t="n"/>
      <c r="H28" s="53" t="inlineStr">
        <is>
          <t>GCO</t>
        </is>
      </c>
      <c r="I28" s="44" t="inlineStr">
        <is>
          <t>Parata</t>
        </is>
      </c>
    </row>
    <row r="29" ht="13.8" customHeight="1" s="61" thickBot="1">
      <c r="A29" s="40" t="n"/>
      <c r="B29" s="64" t="n"/>
      <c r="C29" s="65" t="n"/>
      <c r="D29" s="65" t="n"/>
      <c r="E29" s="65" t="n"/>
      <c r="F29" s="65" t="n"/>
      <c r="G29" s="66" t="n"/>
      <c r="H29" s="39" t="n"/>
      <c r="I29" s="39" t="n"/>
    </row>
    <row r="30" ht="13.8" customHeight="1" s="61">
      <c r="A30" s="62" t="n"/>
      <c r="B30" s="62" t="n"/>
      <c r="C30" s="62" t="n"/>
      <c r="D30" s="62" t="n"/>
      <c r="E30" s="62" t="n"/>
      <c r="F30" s="62" t="n"/>
      <c r="G30" s="62" t="n"/>
      <c r="H30" s="62" t="n"/>
      <c r="I30" s="62" t="n"/>
    </row>
    <row r="31" ht="21" customHeight="1" s="61">
      <c r="A31" s="56" t="inlineStr">
        <is>
          <t>CONGRESSI PARTECIPAZIONI</t>
        </is>
      </c>
      <c r="B31" s="72" t="n"/>
      <c r="C31" s="23" t="n"/>
      <c r="D31" s="23" t="n"/>
      <c r="E31" s="23" t="n"/>
      <c r="F31" s="23" t="n"/>
      <c r="G31" s="23" t="n"/>
      <c r="H31" s="23" t="n"/>
      <c r="I31" s="23" t="n"/>
    </row>
    <row r="32" ht="15.6" customHeight="1" s="61">
      <c r="A32" s="16" t="inlineStr">
        <is>
          <t>GIOVEDÌ  6  MAGGIO  Accoglienza a partire dalle ore 15:00</t>
        </is>
      </c>
      <c r="B32" s="16" t="n"/>
      <c r="C32" s="16" t="n"/>
      <c r="D32" s="16" t="n"/>
      <c r="E32" s="16" t="n"/>
      <c r="F32" s="16" t="n"/>
      <c r="G32" s="16" t="n"/>
      <c r="H32" s="16" t="n"/>
      <c r="I32" s="16" t="n"/>
    </row>
    <row r="33">
      <c r="A33" s="17" t="n"/>
      <c r="B33" s="17" t="n"/>
      <c r="C33" s="2" t="inlineStr">
        <is>
          <t>Numero</t>
        </is>
      </c>
      <c r="D33" s="2" t="inlineStr">
        <is>
          <t>Importo</t>
        </is>
      </c>
      <c r="E33" s="2" t="inlineStr">
        <is>
          <t>Numero</t>
        </is>
      </c>
      <c r="F33" s="2" t="inlineStr">
        <is>
          <t>Importo</t>
        </is>
      </c>
      <c r="G33" s="2" t="inlineStr">
        <is>
          <t>Numero</t>
        </is>
      </c>
      <c r="H33" s="2" t="inlineStr">
        <is>
          <t>Importo</t>
        </is>
      </c>
      <c r="I33" s="2" t="n"/>
    </row>
    <row r="34">
      <c r="A34" s="17" t="n"/>
      <c r="B34" s="17" t="n"/>
      <c r="C34" s="2" t="inlineStr">
        <is>
          <t>GCO</t>
        </is>
      </c>
      <c r="D34" s="2" t="n"/>
      <c r="E34" s="2" t="inlineStr">
        <is>
          <t>GM</t>
        </is>
      </c>
      <c r="F34" s="2" t="inlineStr">
        <is>
          <t>REP</t>
        </is>
      </c>
      <c r="G34" s="2" t="inlineStr">
        <is>
          <t>Accompts</t>
        </is>
      </c>
      <c r="H34" s="2" t="inlineStr">
        <is>
          <t>Autres</t>
        </is>
      </c>
      <c r="I34" s="9" t="inlineStr">
        <is>
          <t>TOTAL</t>
        </is>
      </c>
    </row>
    <row r="35">
      <c r="A35" s="7" t="inlineStr">
        <is>
          <t>Cena di benvenuto in hotel</t>
        </is>
      </c>
      <c r="B35" s="79" t="n">
        <v>70</v>
      </c>
      <c r="C35" s="5" t="n">
        <v>0</v>
      </c>
      <c r="D35" s="79">
        <f>SUM(C35*0)</f>
        <v/>
      </c>
      <c r="E35" s="5" t="n">
        <v>0</v>
      </c>
      <c r="F35" s="79">
        <f>SUM(B35*E35)</f>
        <v/>
      </c>
      <c r="G35" s="5" t="n">
        <v>0</v>
      </c>
      <c r="H35" s="79">
        <f>SUM(G35*B35)</f>
        <v/>
      </c>
      <c r="I35" s="79">
        <f>SUM(H35+F35+D35)</f>
        <v/>
      </c>
    </row>
    <row r="36">
      <c r="A36" s="8" t="inlineStr">
        <is>
          <t>Hotel Camera doppia</t>
        </is>
      </c>
      <c r="B36" s="80" t="n">
        <v>160</v>
      </c>
      <c r="C36" s="3" t="n">
        <v>0</v>
      </c>
      <c r="D36" s="80">
        <f>SUM(0*C36)</f>
        <v/>
      </c>
      <c r="E36" s="3" t="n">
        <v>0</v>
      </c>
      <c r="F36" s="80">
        <f>SUM(E36*B36)</f>
        <v/>
      </c>
      <c r="G36" s="3" t="n">
        <v>0</v>
      </c>
      <c r="H36" s="80">
        <f>SUM(G36*0)</f>
        <v/>
      </c>
      <c r="I36" s="80">
        <f>SUM(D36+F36+H36)</f>
        <v/>
      </c>
    </row>
    <row r="37">
      <c r="A37" s="8" t="inlineStr">
        <is>
          <t>Hotel Camera singola</t>
        </is>
      </c>
      <c r="B37" s="80" t="n">
        <v>130</v>
      </c>
      <c r="C37" s="3" t="n">
        <v>0</v>
      </c>
      <c r="D37" s="80">
        <f>SUM(C37*0)</f>
        <v/>
      </c>
      <c r="E37" s="3" t="n">
        <v>0</v>
      </c>
      <c r="F37" s="80">
        <f>SUM(E37*B37)</f>
        <v/>
      </c>
      <c r="G37" s="46" t="n"/>
      <c r="H37" s="81" t="n"/>
      <c r="I37" s="80">
        <f>SUM(F37+D37)</f>
        <v/>
      </c>
    </row>
    <row r="39" ht="15.6" customHeight="1" s="61">
      <c r="A39" s="18" t="inlineStr">
        <is>
          <t>Venerdì 7 maggio Assemblea generale</t>
        </is>
      </c>
      <c r="B39" s="18" t="n"/>
      <c r="C39" s="18" t="n"/>
      <c r="D39" s="18" t="n"/>
      <c r="E39" s="18" t="n"/>
      <c r="F39" s="18" t="n"/>
      <c r="G39" s="18" t="n"/>
      <c r="H39" s="18" t="n"/>
      <c r="I39" s="18" t="n"/>
    </row>
    <row r="40">
      <c r="A40" s="19" t="n"/>
      <c r="B40" s="20" t="n"/>
      <c r="C40" s="2" t="inlineStr">
        <is>
          <t>Numero</t>
        </is>
      </c>
      <c r="D40" s="2" t="inlineStr">
        <is>
          <t>Importo</t>
        </is>
      </c>
      <c r="E40" s="2" t="inlineStr">
        <is>
          <t>Numero</t>
        </is>
      </c>
      <c r="F40" s="2" t="inlineStr">
        <is>
          <t>Importo</t>
        </is>
      </c>
      <c r="G40" s="2" t="inlineStr">
        <is>
          <t>Numero</t>
        </is>
      </c>
      <c r="H40" s="2" t="inlineStr">
        <is>
          <t>Importo</t>
        </is>
      </c>
      <c r="I40" s="2" t="n"/>
    </row>
    <row r="41">
      <c r="A41" s="21" t="n"/>
      <c r="B41" s="22" t="n"/>
      <c r="C41" s="2" t="inlineStr">
        <is>
          <t>GCO</t>
        </is>
      </c>
      <c r="D41" s="2" t="n"/>
      <c r="E41" s="2" t="inlineStr">
        <is>
          <t>GM</t>
        </is>
      </c>
      <c r="F41" s="2" t="inlineStr">
        <is>
          <t>REP</t>
        </is>
      </c>
      <c r="G41" s="2" t="inlineStr">
        <is>
          <t>Accompts</t>
        </is>
      </c>
      <c r="H41" s="2" t="inlineStr">
        <is>
          <t>Autres</t>
        </is>
      </c>
      <c r="I41" s="9" t="inlineStr">
        <is>
          <t>TOTAL</t>
        </is>
      </c>
    </row>
    <row r="42">
      <c r="A42" s="5" t="inlineStr">
        <is>
          <t>Pranzo in hotel</t>
        </is>
      </c>
      <c r="B42" s="79" t="n">
        <v>40</v>
      </c>
      <c r="C42" s="5" t="n">
        <v>0</v>
      </c>
      <c r="D42" s="82" t="n"/>
      <c r="E42" s="5" t="n">
        <v>0</v>
      </c>
      <c r="F42" s="82" t="n"/>
      <c r="G42" s="5" t="n">
        <v>0</v>
      </c>
      <c r="H42" s="79">
        <f>SUM(G42*B42)</f>
        <v/>
      </c>
      <c r="I42" s="79">
        <f>SUM(D42+F42+H42)</f>
        <v/>
      </c>
    </row>
    <row r="43">
      <c r="A43" s="7" t="inlineStr">
        <is>
          <t>Cena di benvenuto in hotel</t>
        </is>
      </c>
      <c r="B43" s="79" t="n">
        <v>70</v>
      </c>
      <c r="C43" s="5" t="n">
        <v>0</v>
      </c>
      <c r="D43" s="79">
        <f>SUM(C43*0)</f>
        <v/>
      </c>
      <c r="E43" s="5" t="n">
        <v>0</v>
      </c>
      <c r="F43" s="79">
        <f>SUM(E43*B43)</f>
        <v/>
      </c>
      <c r="G43" s="5" t="n">
        <v>0</v>
      </c>
      <c r="H43" s="79">
        <f>SUM(G43*B43)</f>
        <v/>
      </c>
      <c r="I43" s="79">
        <f>SUM(D43+F43+H43)</f>
        <v/>
      </c>
    </row>
    <row r="44">
      <c r="A44" s="5" t="inlineStr">
        <is>
          <t>Escursione di un giorno sul Reno</t>
        </is>
      </c>
      <c r="B44" s="79" t="n">
        <v>85</v>
      </c>
      <c r="C44" s="48" t="n"/>
      <c r="D44" s="83" t="n"/>
      <c r="E44" s="48" t="n"/>
      <c r="F44" s="83" t="n"/>
      <c r="G44" s="5" t="n">
        <v>0</v>
      </c>
      <c r="H44" s="79">
        <f>SUM(G44*B44)</f>
        <v/>
      </c>
      <c r="I44" s="79">
        <f>SUM(D44+F44+H44)</f>
        <v/>
      </c>
    </row>
    <row r="45">
      <c r="A45" s="8" t="inlineStr">
        <is>
          <t>Hotel Camera doppia</t>
        </is>
      </c>
      <c r="B45" s="80" t="n">
        <v>160</v>
      </c>
      <c r="C45" s="3" t="n">
        <v>0</v>
      </c>
      <c r="D45" s="80">
        <f>SUM(C45*0)</f>
        <v/>
      </c>
      <c r="E45" s="3" t="n">
        <v>0</v>
      </c>
      <c r="F45" s="80">
        <f>SUM(E45*B45)</f>
        <v/>
      </c>
      <c r="G45" s="3" t="n">
        <v>0</v>
      </c>
      <c r="H45" s="80">
        <f>SUM(G45*B45)</f>
        <v/>
      </c>
      <c r="I45" s="80">
        <f>SUM(D45+F45+H45)</f>
        <v/>
      </c>
    </row>
    <row r="46">
      <c r="A46" s="8" t="inlineStr">
        <is>
          <t>Hotel Camera singola</t>
        </is>
      </c>
      <c r="B46" s="80" t="n">
        <v>130</v>
      </c>
      <c r="C46" s="3" t="n">
        <v>0</v>
      </c>
      <c r="D46" s="80">
        <f>SUM(46*0)</f>
        <v/>
      </c>
      <c r="E46" s="3" t="n">
        <v>0</v>
      </c>
      <c r="F46" s="80">
        <f>SUM(E46*B46)</f>
        <v/>
      </c>
      <c r="G46" s="46" t="n">
        <v>0</v>
      </c>
      <c r="H46" s="81" t="n">
        <v>0</v>
      </c>
      <c r="I46" s="80">
        <f>SUM(D46+F46+H46)</f>
        <v/>
      </c>
    </row>
    <row r="48" ht="15.6" customHeight="1" s="61">
      <c r="A48" s="16" t="inlineStr">
        <is>
          <t>SABATO 8 maggio GCO</t>
        </is>
      </c>
      <c r="B48" s="16" t="n"/>
      <c r="C48" s="16" t="n"/>
      <c r="D48" s="16" t="n"/>
      <c r="E48" s="16" t="n"/>
      <c r="F48" s="16" t="n"/>
      <c r="G48" s="16" t="n"/>
      <c r="H48" s="16" t="n"/>
      <c r="I48" s="16" t="n"/>
    </row>
    <row r="49">
      <c r="A49" s="17" t="n"/>
      <c r="B49" s="17" t="n"/>
      <c r="C49" s="2" t="inlineStr">
        <is>
          <t>Numero</t>
        </is>
      </c>
      <c r="D49" s="2" t="inlineStr">
        <is>
          <t>Importo</t>
        </is>
      </c>
      <c r="E49" s="2" t="inlineStr">
        <is>
          <t>Numero</t>
        </is>
      </c>
      <c r="F49" s="2" t="inlineStr">
        <is>
          <t>Importo</t>
        </is>
      </c>
      <c r="G49" s="2" t="inlineStr">
        <is>
          <t>Numero</t>
        </is>
      </c>
      <c r="H49" s="2" t="inlineStr">
        <is>
          <t>Importo</t>
        </is>
      </c>
      <c r="I49" s="2" t="n"/>
    </row>
    <row r="50">
      <c r="A50" s="17" t="n"/>
      <c r="B50" s="17" t="n"/>
      <c r="C50" s="2" t="inlineStr">
        <is>
          <t>GCO</t>
        </is>
      </c>
      <c r="D50" s="2" t="n"/>
      <c r="E50" s="2" t="inlineStr">
        <is>
          <t>GM</t>
        </is>
      </c>
      <c r="F50" s="2" t="inlineStr">
        <is>
          <t>REP</t>
        </is>
      </c>
      <c r="G50" s="2" t="inlineStr">
        <is>
          <t>Accompts</t>
        </is>
      </c>
      <c r="H50" s="2" t="inlineStr">
        <is>
          <t>Autres</t>
        </is>
      </c>
      <c r="I50" s="9" t="inlineStr">
        <is>
          <t>TOTAL</t>
        </is>
      </c>
    </row>
    <row r="51">
      <c r="A51" s="5" t="inlineStr">
        <is>
          <t>Giro 1 (senza pasto)</t>
        </is>
      </c>
      <c r="B51" s="79" t="n">
        <v>50</v>
      </c>
      <c r="C51" s="50" t="n">
        <v>0</v>
      </c>
      <c r="D51" s="82">
        <f>SUM(B51*0)</f>
        <v/>
      </c>
      <c r="E51" s="5" t="n">
        <v>0</v>
      </c>
      <c r="F51" s="79">
        <f>SUM(B51*E51)</f>
        <v/>
      </c>
      <c r="G51" s="5" t="n">
        <v>0</v>
      </c>
      <c r="H51" s="79">
        <f>SUM(G51*B51)</f>
        <v/>
      </c>
      <c r="I51" s="79">
        <f>SUM(D51+F51+H51)</f>
        <v/>
      </c>
    </row>
    <row r="52">
      <c r="A52" s="5" t="inlineStr">
        <is>
          <t>Giro 2 (senza pasto)</t>
        </is>
      </c>
      <c r="B52" s="79" t="n">
        <v>50</v>
      </c>
      <c r="C52" s="50" t="n">
        <v>0</v>
      </c>
      <c r="D52" s="82">
        <f>SUM(B52*0)</f>
        <v/>
      </c>
      <c r="E52" s="5" t="n">
        <v>0</v>
      </c>
      <c r="F52" s="79">
        <f>SUM(B52*E52)</f>
        <v/>
      </c>
      <c r="G52" s="5" t="n">
        <v>0</v>
      </c>
      <c r="H52" s="79">
        <f>SUM(B52*G52)</f>
        <v/>
      </c>
      <c r="I52" s="79">
        <f>SUM(D52+F52+H52)</f>
        <v/>
      </c>
    </row>
    <row r="53">
      <c r="A53" s="5" t="inlineStr">
        <is>
          <t>Pranzo in hotel</t>
        </is>
      </c>
      <c r="B53" s="79" t="n">
        <v>40</v>
      </c>
      <c r="C53" s="5" t="n">
        <v>0</v>
      </c>
      <c r="D53" s="79">
        <f>SUM(0*C53)</f>
        <v/>
      </c>
      <c r="E53" s="5" t="n">
        <v>0</v>
      </c>
      <c r="F53" s="79">
        <f>SUM(B53*E53)</f>
        <v/>
      </c>
      <c r="G53" s="5" t="n">
        <v>0</v>
      </c>
      <c r="H53" s="79">
        <f>SUM(B53*G53)</f>
        <v/>
      </c>
      <c r="I53" s="79">
        <f>SUM(D53+F53+H53)</f>
        <v/>
      </c>
    </row>
    <row r="54">
      <c r="A54" s="10" t="inlineStr">
        <is>
          <t>Capitolo Magistrale, Inthronisation + Gala</t>
        </is>
      </c>
      <c r="B54" s="84" t="n">
        <v>170</v>
      </c>
      <c r="C54" s="10" t="n">
        <v>0</v>
      </c>
      <c r="D54" s="84">
        <f>SUM(B54*C54)</f>
        <v/>
      </c>
      <c r="E54" s="10" t="n">
        <v>0</v>
      </c>
      <c r="F54" s="84">
        <f>SUM(B54*E54)</f>
        <v/>
      </c>
      <c r="G54" s="10" t="n">
        <v>0</v>
      </c>
      <c r="H54" s="84">
        <f>SUM(B54*G54)</f>
        <v/>
      </c>
      <c r="I54" s="84">
        <f>SUM(D54+F54+H54)</f>
        <v/>
      </c>
    </row>
    <row r="55">
      <c r="A55" s="8" t="inlineStr">
        <is>
          <t>Hotel Camera doppia</t>
        </is>
      </c>
      <c r="B55" s="80" t="n">
        <v>160</v>
      </c>
      <c r="C55" s="3" t="n">
        <v>0</v>
      </c>
      <c r="D55" s="80">
        <f>SUM(B55*C55)</f>
        <v/>
      </c>
      <c r="E55" s="3" t="n">
        <v>0</v>
      </c>
      <c r="F55" s="80">
        <f>SUM(B55*E55)</f>
        <v/>
      </c>
      <c r="G55" s="3" t="n">
        <v>0</v>
      </c>
      <c r="H55" s="80">
        <f>SUM(B55*G55)</f>
        <v/>
      </c>
      <c r="I55" s="80">
        <f>SUM(D55+F55+H55)</f>
        <v/>
      </c>
    </row>
    <row r="56">
      <c r="A56" s="8" t="inlineStr">
        <is>
          <t>Hotel Camera singola</t>
        </is>
      </c>
      <c r="B56" s="80" t="n">
        <v>130</v>
      </c>
      <c r="C56" s="3" t="n">
        <v>0</v>
      </c>
      <c r="D56" s="80">
        <f>SUM(B56*C56)</f>
        <v/>
      </c>
      <c r="E56" s="3" t="n">
        <v>0</v>
      </c>
      <c r="F56" s="80">
        <f>SUM(B56*E56)</f>
        <v/>
      </c>
      <c r="G56" s="3" t="n">
        <v>0</v>
      </c>
      <c r="H56" s="80">
        <f>SUM(B56*G56)</f>
        <v/>
      </c>
      <c r="I56" s="80">
        <f>SUM(D56+F56+H56)</f>
        <v/>
      </c>
    </row>
    <row r="58" ht="15.6" customHeight="1" s="61">
      <c r="A58" s="16" t="inlineStr">
        <is>
          <t>DOMENICA 9 MAGGIO</t>
        </is>
      </c>
      <c r="B58" s="16" t="n"/>
      <c r="C58" s="16" t="n"/>
      <c r="D58" s="16" t="n"/>
      <c r="E58" s="16" t="n"/>
      <c r="F58" s="16" t="n"/>
      <c r="G58" s="16" t="n"/>
      <c r="H58" s="16" t="n"/>
      <c r="I58" s="16" t="n"/>
    </row>
    <row r="59">
      <c r="A59" s="17" t="n"/>
      <c r="B59" s="17" t="n"/>
      <c r="C59" s="2" t="inlineStr">
        <is>
          <t>Numero</t>
        </is>
      </c>
      <c r="D59" s="2" t="inlineStr">
        <is>
          <t>Importo</t>
        </is>
      </c>
      <c r="E59" s="2" t="inlineStr">
        <is>
          <t>Numero</t>
        </is>
      </c>
      <c r="F59" s="2" t="inlineStr">
        <is>
          <t>Importo</t>
        </is>
      </c>
      <c r="G59" s="2" t="inlineStr">
        <is>
          <t>Numero</t>
        </is>
      </c>
      <c r="H59" s="2" t="inlineStr">
        <is>
          <t>Importo</t>
        </is>
      </c>
      <c r="I59" s="2" t="n"/>
    </row>
    <row r="60">
      <c r="A60" s="17" t="n"/>
      <c r="B60" s="17" t="n"/>
      <c r="C60" s="2" t="inlineStr">
        <is>
          <t>GCO</t>
        </is>
      </c>
      <c r="D60" s="2" t="n"/>
      <c r="E60" s="2" t="inlineStr">
        <is>
          <t>GM</t>
        </is>
      </c>
      <c r="F60" s="2" t="inlineStr">
        <is>
          <t>REP</t>
        </is>
      </c>
      <c r="G60" s="2" t="inlineStr">
        <is>
          <t>Accompts</t>
        </is>
      </c>
      <c r="H60" s="2" t="inlineStr">
        <is>
          <t>Autres</t>
        </is>
      </c>
      <c r="I60" s="9" t="inlineStr">
        <is>
          <t>TOTAL</t>
        </is>
      </c>
    </row>
    <row r="61">
      <c r="A61" s="5" t="inlineStr">
        <is>
          <t>Pranzo in hotel</t>
        </is>
      </c>
      <c r="B61" s="79" t="n">
        <v>40</v>
      </c>
      <c r="C61" s="5" t="n">
        <v>0</v>
      </c>
      <c r="D61" s="79">
        <f>SUM(B61*C61)</f>
        <v/>
      </c>
      <c r="E61" s="5" t="n">
        <v>0</v>
      </c>
      <c r="F61" s="79">
        <f>SUM(B61*E61)</f>
        <v/>
      </c>
      <c r="G61" s="5" t="n">
        <v>0</v>
      </c>
      <c r="H61" s="79">
        <f>SUM(B61*G61)</f>
        <v/>
      </c>
      <c r="I61" s="79">
        <f>SUM(D61+F61+H61)</f>
        <v/>
      </c>
    </row>
    <row r="63" ht="21" customHeight="1" s="61">
      <c r="A63" s="26" t="n"/>
      <c r="B63" s="68" t="inlineStr">
        <is>
          <t>IMPORTO TOTALE DA VERSARE</t>
        </is>
      </c>
      <c r="C63" s="69" t="n"/>
      <c r="D63" s="69" t="n"/>
      <c r="E63" s="69" t="n"/>
      <c r="F63" s="69" t="n"/>
      <c r="G63" s="69" t="n"/>
      <c r="H63" s="70" t="n"/>
      <c r="I63" s="85">
        <f>SUM(I35:I61)</f>
        <v/>
      </c>
    </row>
    <row r="64" ht="21" customFormat="1" customHeight="1" s="13">
      <c r="A64" s="27" t="n"/>
      <c r="B64" s="77" t="inlineStr">
        <is>
          <t>IMPORTO DA VERSARE  ENTRO IL 1° FEBBRAIO 2027  30%</t>
        </is>
      </c>
      <c r="C64" s="72" t="n"/>
      <c r="D64" s="72" t="n"/>
      <c r="E64" s="72" t="n"/>
      <c r="F64" s="72" t="n"/>
      <c r="G64" s="72" t="n"/>
      <c r="H64" s="78" t="n"/>
      <c r="I64" s="86">
        <f>SUM(I63*0.3)</f>
        <v/>
      </c>
    </row>
    <row r="65" ht="10.05" customFormat="1" customHeight="1" s="13">
      <c r="A65" s="12" t="n"/>
      <c r="B65" s="12" t="n"/>
      <c r="C65" s="12" t="n"/>
      <c r="D65" s="12" t="n"/>
      <c r="E65" s="12" t="n"/>
      <c r="F65" s="12" t="n"/>
      <c r="G65" s="12" t="n"/>
      <c r="H65" s="12" t="n"/>
      <c r="I65" s="62" t="n"/>
    </row>
    <row r="66" ht="18" customHeight="1" s="61">
      <c r="A66" s="73" t="inlineStr">
        <is>
          <t>In caso di esigenze specifiche, si prega di indicarle qui</t>
        </is>
      </c>
      <c r="B66" s="54" t="n"/>
      <c r="C66" s="54" t="n"/>
      <c r="D66" s="54" t="n"/>
      <c r="E66" s="54" t="n"/>
      <c r="F66" s="54" t="n"/>
      <c r="G66" s="54" t="n"/>
      <c r="H66" s="55" t="n"/>
      <c r="I66" s="62" t="n"/>
    </row>
    <row r="67" ht="14.55" customHeight="1" s="61">
      <c r="A67" s="15" t="n"/>
      <c r="B67" s="15" t="n"/>
      <c r="C67" s="15" t="n"/>
      <c r="D67" s="15" t="n"/>
      <c r="E67" s="15" t="n"/>
      <c r="F67" s="15" t="n"/>
      <c r="G67" s="15" t="n"/>
      <c r="H67" s="15" t="n"/>
    </row>
    <row r="68" ht="14.55" customHeight="1" s="61">
      <c r="A68" s="52" t="inlineStr">
        <is>
          <t>PAGAMENTO</t>
        </is>
      </c>
      <c r="B68" s="28" t="n"/>
      <c r="C68" s="28" t="n"/>
      <c r="D68" s="28" t="n"/>
      <c r="E68" s="28" t="n"/>
      <c r="F68" s="28" t="n"/>
      <c r="G68" s="28" t="n"/>
      <c r="H68" s="28" t="n"/>
      <c r="I68" s="29" t="n"/>
    </row>
    <row r="69" ht="15.6" customHeight="1" s="61">
      <c r="A69" s="30" t="inlineStr">
        <is>
          <t>IBAN Commanderie de Colonge</t>
        </is>
      </c>
      <c r="B69" s="60" t="inlineStr">
        <is>
          <t>DE23 3705 0198 1935 0718 19</t>
        </is>
      </c>
      <c r="F69" s="31" t="inlineStr">
        <is>
          <t>codice BIC:</t>
        </is>
      </c>
      <c r="G69" s="74" t="inlineStr">
        <is>
          <t>COLSDE33XXX</t>
        </is>
      </c>
      <c r="I69" s="75" t="n"/>
    </row>
    <row r="70" ht="15.6" customHeight="1" s="61">
      <c r="A70" s="32" t="n"/>
      <c r="B70" s="33" t="n"/>
      <c r="C70" s="33" t="n"/>
      <c r="D70" s="33" t="n"/>
      <c r="E70" s="33" t="n"/>
      <c r="F70" s="76" t="inlineStr">
        <is>
          <t>Prima del 1° febbraio 2027:</t>
        </is>
      </c>
      <c r="I70" s="87">
        <f>SUM(I63*0.3)</f>
        <v/>
      </c>
    </row>
    <row r="71" ht="15.6" customHeight="1" s="61">
      <c r="A71" s="35" t="n"/>
      <c r="B71" s="36" t="n"/>
      <c r="C71" s="36" t="n"/>
      <c r="D71" s="36" t="n"/>
      <c r="E71" s="36" t="n"/>
      <c r="F71" s="71" t="inlineStr">
        <is>
          <t>Saldo al 15 marzo 2027:</t>
        </is>
      </c>
      <c r="G71" s="72" t="n"/>
      <c r="H71" s="72" t="n"/>
      <c r="I71" s="88">
        <f>SUM(I63*0.7)</f>
        <v/>
      </c>
    </row>
  </sheetData>
  <mergeCells count="34">
    <mergeCell ref="F13:I13"/>
    <mergeCell ref="G69:I69"/>
    <mergeCell ref="B15:E15"/>
    <mergeCell ref="F70:H70"/>
    <mergeCell ref="B64:H64"/>
    <mergeCell ref="B24:E24"/>
    <mergeCell ref="B27:I27"/>
    <mergeCell ref="B29:G29"/>
    <mergeCell ref="A21:I21"/>
    <mergeCell ref="B63:H63"/>
    <mergeCell ref="F14:I14"/>
    <mergeCell ref="B19:G19"/>
    <mergeCell ref="B18:I18"/>
    <mergeCell ref="B28:G28"/>
    <mergeCell ref="F71:H71"/>
    <mergeCell ref="B16:E16"/>
    <mergeCell ref="B25:E25"/>
    <mergeCell ref="A66:H66"/>
    <mergeCell ref="F16:I16"/>
    <mergeCell ref="F25:I25"/>
    <mergeCell ref="B22:E22"/>
    <mergeCell ref="B17:I17"/>
    <mergeCell ref="B20:G20"/>
    <mergeCell ref="B26:I26"/>
    <mergeCell ref="F24:I24"/>
    <mergeCell ref="F15:I15"/>
    <mergeCell ref="B14:E14"/>
    <mergeCell ref="B23:E23"/>
    <mergeCell ref="B13:E13"/>
    <mergeCell ref="B69:E69"/>
    <mergeCell ref="A1:I12"/>
    <mergeCell ref="F23:I23"/>
    <mergeCell ref="A31:B31"/>
    <mergeCell ref="F22:I22"/>
  </mergeCells>
  <dataValidations count="4">
    <dataValidation sqref="A14 A23" showDropDown="0" showInputMessage="1" showErrorMessage="1" allowBlank="0" type="list">
      <formula1>"M, Mme,"</formula1>
    </dataValidation>
    <dataValidation sqref="A18 A27" showDropDown="0" showInputMessage="1" showErrorMessage="1" allowBlank="0" type="list">
      <formula1>REGION</formula1>
    </dataValidation>
    <dataValidation sqref="H20:I20 H29:I29" showDropDown="0" showInputMessage="1" showErrorMessage="1" allowBlank="0" type="list">
      <formula1>défilé</formula1>
    </dataValidation>
    <dataValidation sqref="B18 B27" showDropDown="0" showInputMessage="0" showErrorMessage="0" allowBlank="1" type="list">
      <formula1>INDIRECT("Region"&amp;MID(A18,8,2))</formula1>
    </dataValidation>
  </dataValidations>
  <pageMargins left="0.25" right="0.25" top="0.75" bottom="0.75" header="0.3" footer="0.3"/>
  <pageSetup orientation="portrait" paperSize="9" scale="74" fitToHeight="2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5:G106"/>
  <sheetViews>
    <sheetView workbookViewId="0">
      <selection activeCell="E21" sqref="E21"/>
    </sheetView>
  </sheetViews>
  <sheetFormatPr baseColWidth="10" defaultRowHeight="14.4"/>
  <cols>
    <col width="11.6640625" customWidth="1" style="61" min="1" max="1"/>
    <col width="14.109375" customWidth="1" style="61" min="2" max="2"/>
    <col width="13.109375" customWidth="1" style="61" min="3" max="3"/>
    <col width="12.5546875" customWidth="1" style="61" min="4" max="4"/>
    <col width="14.5546875" customWidth="1" style="61" min="5" max="5"/>
    <col width="11.33203125" customWidth="1" style="61" min="6" max="6"/>
    <col width="18.77734375" customWidth="1" style="61" min="7" max="7"/>
  </cols>
  <sheetData>
    <row r="5">
      <c r="E5" t="inlineStr">
        <is>
          <t>Région 02 POURTOUR MEDITERRANEEN</t>
        </is>
      </c>
      <c r="G5" t="inlineStr">
        <is>
          <t>Oui</t>
        </is>
      </c>
    </row>
    <row r="6">
      <c r="E6" t="inlineStr">
        <is>
          <t>Région 03 PROVINCES ITALIENNES</t>
        </is>
      </c>
      <c r="G6" t="inlineStr">
        <is>
          <t>Non</t>
        </is>
      </c>
    </row>
    <row r="7">
      <c r="E7" t="inlineStr">
        <is>
          <t>Région 04 CONFEDERATION HELVETIQUE</t>
        </is>
      </c>
    </row>
    <row r="8">
      <c r="E8" t="inlineStr">
        <is>
          <t>Région 05 AUVERGNE-RHÔNE-ALPES</t>
        </is>
      </c>
    </row>
    <row r="9">
      <c r="E9" t="inlineStr">
        <is>
          <t>Région 06 EUROPE du NORD / NORD-EST</t>
        </is>
      </c>
    </row>
    <row r="10">
      <c r="E10" t="inlineStr">
        <is>
          <t>Région 07 NORD PARIS</t>
        </is>
      </c>
    </row>
    <row r="11">
      <c r="E11" t="inlineStr">
        <is>
          <t>Région 08 OUEST</t>
        </is>
      </c>
    </row>
    <row r="12">
      <c r="E12" t="inlineStr">
        <is>
          <t>Région 09 OCCITANIE SEPTENTRIONALE</t>
        </is>
      </c>
    </row>
    <row r="13">
      <c r="E13" t="inlineStr">
        <is>
          <t>Région 10 OCCITANIE MERIDIONALE</t>
        </is>
      </c>
    </row>
    <row r="14">
      <c r="E14" t="inlineStr">
        <is>
          <t>Région 11 CENTRE</t>
        </is>
      </c>
    </row>
    <row r="17">
      <c r="A17" t="inlineStr">
        <is>
          <t>Region_CLEAN</t>
        </is>
      </c>
      <c r="B17" t="inlineStr">
        <is>
          <t>Commanderie_CLEAN</t>
        </is>
      </c>
    </row>
    <row r="18">
      <c r="A18" t="inlineStr">
        <is>
          <t>Région 02 POURTOUR MEDITERRANEEN</t>
        </is>
      </c>
      <c r="B18" t="inlineStr">
        <is>
          <t>BAHIA DE ROSES</t>
        </is>
      </c>
      <c r="C18" t="inlineStr">
        <is>
          <t>Région 02 POURTOUR MEDITERRANEEN</t>
        </is>
      </c>
      <c r="E18" t="inlineStr">
        <is>
          <t>BAHIA DE ROSES</t>
        </is>
      </c>
    </row>
    <row r="19">
      <c r="A19" t="inlineStr">
        <is>
          <t>Région 02 POURTOUR MEDITERRANEEN</t>
        </is>
      </c>
      <c r="B19" t="inlineStr">
        <is>
          <t>BAS-LANGUEDOC</t>
        </is>
      </c>
      <c r="E19" t="inlineStr">
        <is>
          <t>BAS-LANGUEDOC</t>
        </is>
      </c>
    </row>
    <row r="20">
      <c r="A20" t="inlineStr">
        <is>
          <t>Région 02 POURTOUR MEDITERRANEEN</t>
        </is>
      </c>
      <c r="B20" t="inlineStr">
        <is>
          <t>CANNES-ESTEREL</t>
        </is>
      </c>
      <c r="E20" t="inlineStr">
        <is>
          <t>CANNES-ESTEREL</t>
        </is>
      </c>
    </row>
    <row r="21">
      <c r="A21" t="inlineStr">
        <is>
          <t>Région 02 POURTOUR MEDITERRANEEN</t>
        </is>
      </c>
      <c r="B21" t="inlineStr">
        <is>
          <t>COMTE-DE-NICE</t>
        </is>
      </c>
      <c r="E21" t="inlineStr">
        <is>
          <t>COMTE-DE-NICE</t>
        </is>
      </c>
    </row>
    <row r="22">
      <c r="A22" t="inlineStr">
        <is>
          <t>Région 02 POURTOUR MEDITERRANEEN</t>
        </is>
      </c>
      <c r="B22" t="inlineStr">
        <is>
          <t>COMTES-NORD-CATALANS</t>
        </is>
      </c>
      <c r="E22" t="inlineStr">
        <is>
          <t>COMTES-NORD-CATALANS</t>
        </is>
      </c>
    </row>
    <row r="23">
      <c r="A23" t="inlineStr">
        <is>
          <t>Région 02 POURTOUR MEDITERRANEEN</t>
        </is>
      </c>
      <c r="B23" t="inlineStr">
        <is>
          <t>COTE6-BLEUE</t>
        </is>
      </c>
      <c r="E23" t="inlineStr">
        <is>
          <t>COTE6-BLEUE</t>
        </is>
      </c>
    </row>
    <row r="24">
      <c r="A24" t="inlineStr">
        <is>
          <t>Région 02 POURTOUR MEDITERRANEEN</t>
        </is>
      </c>
      <c r="B24" t="inlineStr">
        <is>
          <t>l'ISLE BOURBON</t>
        </is>
      </c>
      <c r="E24" t="inlineStr">
        <is>
          <t>l'ISLE BOURBON</t>
        </is>
      </c>
    </row>
    <row r="25">
      <c r="A25" t="inlineStr">
        <is>
          <t>Région 02 POURTOUR MEDITERRANEEN</t>
        </is>
      </c>
      <c r="B25" t="inlineStr">
        <is>
          <t>PROVENCE</t>
        </is>
      </c>
      <c r="E25" t="inlineStr">
        <is>
          <t>PROVENCE</t>
        </is>
      </c>
    </row>
    <row r="26">
      <c r="A26" t="inlineStr">
        <is>
          <t>Région 02 POURTOUR MEDITERRANEEN</t>
        </is>
      </c>
      <c r="B26" t="inlineStr">
        <is>
          <t>TOULON-LA-ROYAL</t>
        </is>
      </c>
      <c r="E26" t="inlineStr">
        <is>
          <t>TOULON-LA-ROYAL</t>
        </is>
      </c>
    </row>
    <row r="28">
      <c r="A28" t="inlineStr">
        <is>
          <t>Région 03 PROVINCES ITALIENNES</t>
        </is>
      </c>
      <c r="B28" t="inlineStr">
        <is>
          <t>LIGURIE</t>
        </is>
      </c>
      <c r="C28" t="inlineStr">
        <is>
          <t>Région 03 PROVINCES ITALIENNES</t>
        </is>
      </c>
      <c r="E28" t="inlineStr">
        <is>
          <t>LIGURIE</t>
        </is>
      </c>
    </row>
    <row r="29">
      <c r="A29" t="inlineStr">
        <is>
          <t>Région 03 PROVINCES ITALIENNES</t>
        </is>
      </c>
      <c r="B29" t="inlineStr">
        <is>
          <t>OMBRIE</t>
        </is>
      </c>
      <c r="E29" t="inlineStr">
        <is>
          <t>OMBRIE</t>
        </is>
      </c>
    </row>
    <row r="30">
      <c r="A30" t="inlineStr">
        <is>
          <t>Région 03 PROVINCES ITALIENNES</t>
        </is>
      </c>
      <c r="B30" t="inlineStr">
        <is>
          <t>TOSCANE</t>
        </is>
      </c>
      <c r="E30" t="inlineStr">
        <is>
          <t>TOSCANE</t>
        </is>
      </c>
    </row>
    <row r="31">
      <c r="A31" t="inlineStr">
        <is>
          <t>Région 03 PROVINCES ITALIENNES</t>
        </is>
      </c>
      <c r="B31" t="inlineStr">
        <is>
          <t>VALLEE-D'AOSTE</t>
        </is>
      </c>
      <c r="E31" t="inlineStr">
        <is>
          <t>VALLEE-D'AOSTE</t>
        </is>
      </c>
    </row>
    <row r="35">
      <c r="A35" t="inlineStr">
        <is>
          <t>Région 04 CONFEDERATION HELVETIQUE</t>
        </is>
      </c>
      <c r="B35" t="inlineStr">
        <is>
          <t>GENEVE</t>
        </is>
      </c>
      <c r="C35" t="inlineStr">
        <is>
          <t>Région 04 CONFEDERATION HELVETIQUE</t>
        </is>
      </c>
      <c r="E35" t="inlineStr">
        <is>
          <t>GENEVE</t>
        </is>
      </c>
    </row>
    <row r="36">
      <c r="A36" t="inlineStr">
        <is>
          <t>Région 04 CONFEDERATION HELVETIQUE</t>
        </is>
      </c>
      <c r="B36" t="inlineStr">
        <is>
          <t>PAYS-DE-FRIBOURG</t>
        </is>
      </c>
      <c r="E36" t="inlineStr">
        <is>
          <t>PAYS-DE-FRIBOURG</t>
        </is>
      </c>
    </row>
    <row r="37">
      <c r="A37" t="inlineStr">
        <is>
          <t>Région 04 CONFEDERATION HELVETIQUE</t>
        </is>
      </c>
      <c r="B37" t="inlineStr">
        <is>
          <t>PAYS-DE-NEUCHATEL</t>
        </is>
      </c>
      <c r="E37" t="inlineStr">
        <is>
          <t>PAYS-DE-NEUCHATEL</t>
        </is>
      </c>
    </row>
    <row r="38">
      <c r="A38" t="inlineStr">
        <is>
          <t>Région 04 CONFEDERATION HELVETIQUE</t>
        </is>
      </c>
      <c r="B38" t="inlineStr">
        <is>
          <t>PAYS-DR-VAUD</t>
        </is>
      </c>
      <c r="E38" t="inlineStr">
        <is>
          <t>PAYS-DR-VAUD</t>
        </is>
      </c>
    </row>
    <row r="39">
      <c r="A39" t="inlineStr">
        <is>
          <t>Région 04 CONFEDERATION HELVETIQUE</t>
        </is>
      </c>
      <c r="B39" t="inlineStr">
        <is>
          <t>VALAIS</t>
        </is>
      </c>
      <c r="E39" t="inlineStr">
        <is>
          <t>VALAIS</t>
        </is>
      </c>
    </row>
    <row r="42">
      <c r="A42" t="inlineStr">
        <is>
          <t>Région 05 AUVERGNE-RHÔNE-ALPES</t>
        </is>
      </c>
      <c r="B42" t="inlineStr">
        <is>
          <t>COMTE-DE-L'YSSINGELAIS</t>
        </is>
      </c>
      <c r="C42" t="inlineStr">
        <is>
          <t>Région 05 AUVERGNE-RHÔNE-ALPES</t>
        </is>
      </c>
      <c r="E42" t="inlineStr">
        <is>
          <t>COMTE-DE-L'YSSINGELAIS</t>
        </is>
      </c>
    </row>
    <row r="43">
      <c r="A43" t="inlineStr">
        <is>
          <t>Région 05 AUVERGNE-RHÔNE-ALPES</t>
        </is>
      </c>
      <c r="B43" t="inlineStr">
        <is>
          <t>COMTE-DE-VALENTINOIS</t>
        </is>
      </c>
      <c r="E43" t="inlineStr">
        <is>
          <t>COMTE-DE-VALENTINOIS</t>
        </is>
      </c>
    </row>
    <row r="44">
      <c r="A44" t="inlineStr">
        <is>
          <t>Région 05 AUVERGNE-RHÔNE-ALPES</t>
        </is>
      </c>
      <c r="B44" t="inlineStr">
        <is>
          <t>DAUPHINÉ</t>
        </is>
      </c>
      <c r="E44" t="inlineStr">
        <is>
          <t>DAUPHINÉ</t>
        </is>
      </c>
    </row>
    <row r="45">
      <c r="A45" t="inlineStr">
        <is>
          <t>Région 05 AUVERGNE-RHÔNE-ALPES</t>
        </is>
      </c>
      <c r="B45" t="inlineStr">
        <is>
          <t>HAUTE-SAVOIE-MONT-BLANC</t>
        </is>
      </c>
      <c r="E45" t="inlineStr">
        <is>
          <t>HAUTE-SAVOIE-MONT-BLANC</t>
        </is>
      </c>
    </row>
    <row r="46">
      <c r="A46" t="inlineStr">
        <is>
          <t>Région 05 AUVERGNE-RHÔNE-ALPES</t>
        </is>
      </c>
      <c r="B46" t="inlineStr">
        <is>
          <t>LYONNAIS</t>
        </is>
      </c>
      <c r="E46" t="inlineStr">
        <is>
          <t>LYONNAIS</t>
        </is>
      </c>
    </row>
    <row r="47">
      <c r="A47" t="inlineStr">
        <is>
          <t>Région 05 AUVERGNE-RHÔNE-ALPES</t>
        </is>
      </c>
      <c r="B47" t="inlineStr">
        <is>
          <t>ROANNAIS-BRIONNAIS</t>
        </is>
      </c>
      <c r="E47" t="inlineStr">
        <is>
          <t>ROANNAIS-BRIONNAIS</t>
        </is>
      </c>
    </row>
    <row r="48">
      <c r="A48" t="inlineStr">
        <is>
          <t>Région 05 AUVERGNE-RHÔNE-ALPES</t>
        </is>
      </c>
      <c r="B48" t="inlineStr">
        <is>
          <t>SAINT-ETIENNE-EN-FOREZ</t>
        </is>
      </c>
      <c r="E48" t="inlineStr">
        <is>
          <t>SAINT-ETIENNE-EN-FOREZ</t>
        </is>
      </c>
    </row>
    <row r="49">
      <c r="A49" t="inlineStr">
        <is>
          <t>Région 05 AUVERGNE-RHÔNE-ALPES</t>
        </is>
      </c>
      <c r="B49" t="inlineStr">
        <is>
          <t>SAVOIE</t>
        </is>
      </c>
      <c r="E49" t="inlineStr">
        <is>
          <t>SAVOIE</t>
        </is>
      </c>
    </row>
    <row r="51">
      <c r="A51" t="inlineStr">
        <is>
          <t>Région 06 EUROPE du NORD / NORD-EST</t>
        </is>
      </c>
      <c r="B51" t="inlineStr">
        <is>
          <t>ALSACE</t>
        </is>
      </c>
      <c r="C51" t="inlineStr">
        <is>
          <t>Région 06 EUROPE du NORD / NORD-EST</t>
        </is>
      </c>
      <c r="E51" t="inlineStr">
        <is>
          <t>ALSACE</t>
        </is>
      </c>
    </row>
    <row r="52">
      <c r="A52" t="inlineStr">
        <is>
          <t>Région 06 EUROPE du NORD / NORD-EST</t>
        </is>
      </c>
      <c r="B52" t="inlineStr">
        <is>
          <t>CHAMPAGNE</t>
        </is>
      </c>
      <c r="E52" t="inlineStr">
        <is>
          <t>CHAMPAGNE</t>
        </is>
      </c>
    </row>
    <row r="53">
      <c r="A53" t="inlineStr">
        <is>
          <t>Région 06 EUROPE du NORD / NORD-EST</t>
        </is>
      </c>
      <c r="B53" t="inlineStr">
        <is>
          <t>COLOGNE</t>
        </is>
      </c>
      <c r="E53" t="inlineStr">
        <is>
          <t>COLOGNE</t>
        </is>
      </c>
    </row>
    <row r="54">
      <c r="A54" t="inlineStr">
        <is>
          <t>Région 06 EUROPE du NORD / NORD-EST</t>
        </is>
      </c>
      <c r="B54" t="inlineStr">
        <is>
          <t>RÉGION-RHEIN-RUHR</t>
        </is>
      </c>
      <c r="E54" t="inlineStr">
        <is>
          <t>RÉGION-RHEIN-RUHR</t>
        </is>
      </c>
    </row>
    <row r="55">
      <c r="A55" t="inlineStr">
        <is>
          <t>Région 06 EUROPE du NORD / NORD-EST</t>
        </is>
      </c>
      <c r="B55" t="inlineStr">
        <is>
          <t>EUREGIO</t>
        </is>
      </c>
      <c r="E55" t="inlineStr">
        <is>
          <t>EUREGIO</t>
        </is>
      </c>
    </row>
    <row r="56">
      <c r="A56" t="inlineStr">
        <is>
          <t>Région 06 EUROPE du NORD / NORD-EST</t>
        </is>
      </c>
      <c r="B56" t="inlineStr">
        <is>
          <t>GRAND-DUCHE-DU-LUXEMBOURG</t>
        </is>
      </c>
      <c r="E56" t="inlineStr">
        <is>
          <t>GRAND-DUCHE-DU-LUXEMBOURG</t>
        </is>
      </c>
    </row>
    <row r="57">
      <c r="A57" t="inlineStr">
        <is>
          <t>Région 06 EUROPE du NORD / NORD-EST</t>
        </is>
      </c>
      <c r="B57" t="inlineStr">
        <is>
          <t>LORRAINE</t>
        </is>
      </c>
      <c r="E57" t="inlineStr">
        <is>
          <t>LORRAINE</t>
        </is>
      </c>
    </row>
    <row r="58">
      <c r="A58" t="inlineStr">
        <is>
          <t>Région 06 EUROPE du NORD / NORD-EST</t>
        </is>
      </c>
      <c r="B58" t="inlineStr">
        <is>
          <t>PRINCIPAUTÉ-DE-LIEGE</t>
        </is>
      </c>
      <c r="E58" t="inlineStr">
        <is>
          <t>PRINCIPAUTÉ-DE-LIEGE</t>
        </is>
      </c>
    </row>
    <row r="59">
      <c r="A59" t="inlineStr">
        <is>
          <t>Région 06 EUROPE du NORD / NORD-EST</t>
        </is>
      </c>
      <c r="B59" t="inlineStr">
        <is>
          <t>VAL-DE-METZ</t>
        </is>
      </c>
      <c r="E59" t="inlineStr">
        <is>
          <t>VAL-DE-METZ</t>
        </is>
      </c>
    </row>
    <row r="60">
      <c r="A60" t="inlineStr">
        <is>
          <t>Région 06 EUROPE du NORD / NORD-EST</t>
        </is>
      </c>
      <c r="B60" t="inlineStr">
        <is>
          <t>ILES-DE-LA-POLYNÉSIE-FRANÇAISE</t>
        </is>
      </c>
      <c r="E60" t="inlineStr">
        <is>
          <t>ILES-DE-LA-POLYNÉSIE-FRANÇAISE</t>
        </is>
      </c>
    </row>
    <row r="63">
      <c r="A63" t="inlineStr">
        <is>
          <t>Région 07 NORD PARIS</t>
        </is>
      </c>
      <c r="B63" t="inlineStr">
        <is>
          <t>ARTOIS</t>
        </is>
      </c>
      <c r="C63" t="inlineStr">
        <is>
          <t>Région 07 NORD PARIS</t>
        </is>
      </c>
      <c r="E63" t="inlineStr">
        <is>
          <t>ARTOIS</t>
        </is>
      </c>
    </row>
    <row r="64">
      <c r="A64" t="inlineStr">
        <is>
          <t>Région 07 NORD PARIS</t>
        </is>
      </c>
      <c r="B64" t="inlineStr">
        <is>
          <t>NORMANDIE ROUEN SEINE &amp; EURE</t>
        </is>
      </c>
      <c r="E64" t="inlineStr">
        <is>
          <t>NORMANDIE ROUEN SEINE &amp; EURE</t>
        </is>
      </c>
    </row>
    <row r="65">
      <c r="A65" t="inlineStr">
        <is>
          <t>Région 07 NORD PARIS</t>
        </is>
      </c>
      <c r="B65" t="inlineStr">
        <is>
          <t>HAVRE-VAL-DE-GRACE</t>
        </is>
      </c>
      <c r="E65" t="inlineStr">
        <is>
          <t>HAVRE-VAL-DE-GRACE</t>
        </is>
      </c>
    </row>
    <row r="66">
      <c r="A66" t="inlineStr">
        <is>
          <t>Région 07 NORD PARIS</t>
        </is>
      </c>
      <c r="B66" t="inlineStr">
        <is>
          <t>ORLEANNAIS-SOLOGNE</t>
        </is>
      </c>
      <c r="E66" t="inlineStr">
        <is>
          <t>ORLEANNAIS-SOLOGNE</t>
        </is>
      </c>
    </row>
    <row r="67">
      <c r="A67" t="inlineStr">
        <is>
          <t>Région 07 NORD PARIS</t>
        </is>
      </c>
      <c r="B67" t="inlineStr">
        <is>
          <t>TERRES-PICARDES</t>
        </is>
      </c>
      <c r="E67" t="inlineStr">
        <is>
          <t>TERRES-PICARDES</t>
        </is>
      </c>
    </row>
    <row r="70">
      <c r="A70" t="inlineStr">
        <is>
          <t>Région 08 OUEST</t>
        </is>
      </c>
      <c r="B70" t="inlineStr">
        <is>
          <t>ANJOU</t>
        </is>
      </c>
      <c r="C70" t="inlineStr">
        <is>
          <t>Région 08 OUEST</t>
        </is>
      </c>
      <c r="E70" t="inlineStr">
        <is>
          <t>ANJOU</t>
        </is>
      </c>
    </row>
    <row r="71">
      <c r="A71" t="inlineStr">
        <is>
          <t>Région 08 OUEST</t>
        </is>
      </c>
      <c r="B71" t="inlineStr">
        <is>
          <t>BASSE-NORMANDIE</t>
        </is>
      </c>
      <c r="E71" t="inlineStr">
        <is>
          <t>BASSE-NORMANDIE</t>
        </is>
      </c>
    </row>
    <row r="72">
      <c r="A72" t="inlineStr">
        <is>
          <t>Région 08 OUEST</t>
        </is>
      </c>
      <c r="B72" t="inlineStr">
        <is>
          <t>CHOLOTAIS-MAUGES-BOCAGE-VENDEEN</t>
        </is>
      </c>
      <c r="E72" t="inlineStr">
        <is>
          <t>CHOLOTAIS-MAUGES-BOCAGE-VENDEEN</t>
        </is>
      </c>
    </row>
    <row r="73">
      <c r="A73" t="inlineStr">
        <is>
          <t>Région 08 OUEST</t>
        </is>
      </c>
      <c r="B73" t="inlineStr">
        <is>
          <t>CONTE-DE-JAVAL</t>
        </is>
      </c>
      <c r="E73" t="inlineStr">
        <is>
          <t>CONTE-DE-JAVAL</t>
        </is>
      </c>
    </row>
    <row r="74">
      <c r="A74" t="inlineStr">
        <is>
          <t>Région 08 OUEST</t>
        </is>
      </c>
      <c r="B74" t="inlineStr">
        <is>
          <t>HAUTE-BRETAGNE</t>
        </is>
      </c>
      <c r="E74" t="inlineStr">
        <is>
          <t>HAUTE-BRETAGNE</t>
        </is>
      </c>
    </row>
    <row r="75">
      <c r="A75" t="inlineStr">
        <is>
          <t>Région 08 OUEST</t>
        </is>
      </c>
      <c r="B75" t="inlineStr">
        <is>
          <t>LA BAULE-PRESQU'ÎLE GUÉRANDAISE</t>
        </is>
      </c>
      <c r="E75" t="inlineStr">
        <is>
          <t>LA BAULE-PRESQU'ÎLE GUÉRANDAISE</t>
        </is>
      </c>
    </row>
    <row r="76">
      <c r="A76" t="inlineStr">
        <is>
          <t>Région 08 OUEST</t>
        </is>
      </c>
      <c r="B76" t="inlineStr">
        <is>
          <t>NANTES-LOIRE-OCÉANE</t>
        </is>
      </c>
      <c r="E76" t="inlineStr">
        <is>
          <t>NANTES-LOIRE-OCÉANE</t>
        </is>
      </c>
    </row>
    <row r="77">
      <c r="A77" t="inlineStr">
        <is>
          <t>Région 08 OUEST</t>
        </is>
      </c>
      <c r="B77" t="inlineStr">
        <is>
          <t>MAINE-PERCHE</t>
        </is>
      </c>
      <c r="E77" t="inlineStr">
        <is>
          <t>MAINE-PERCHE</t>
        </is>
      </c>
    </row>
    <row r="78">
      <c r="A78" t="inlineStr">
        <is>
          <t>Région 08 OUEST</t>
        </is>
      </c>
      <c r="B78" t="inlineStr">
        <is>
          <t>PAYS-DE-BRETAGNE-SUD</t>
        </is>
      </c>
      <c r="E78" t="inlineStr">
        <is>
          <t>PAYS-DE-BRETAGNE-SUD</t>
        </is>
      </c>
    </row>
    <row r="79">
      <c r="A79" t="inlineStr">
        <is>
          <t>Région 08 OUEST</t>
        </is>
      </c>
      <c r="B79" t="inlineStr">
        <is>
          <t>PAYS-DE-LEON-ET-DE-CORNOUAILLE</t>
        </is>
      </c>
      <c r="E79" t="inlineStr">
        <is>
          <t>PAYS-DE-LEON-ET-DE-CORNOUAILLE</t>
        </is>
      </c>
    </row>
    <row r="80">
      <c r="A80" t="inlineStr">
        <is>
          <t>Région 08 OUEST</t>
        </is>
      </c>
      <c r="B80" t="inlineStr">
        <is>
          <t>TOURAINE</t>
        </is>
      </c>
      <c r="E80" t="inlineStr">
        <is>
          <t>TOURAINE</t>
        </is>
      </c>
    </row>
    <row r="83">
      <c r="A83" t="inlineStr">
        <is>
          <t>Région 09 OCCITANIE SEPTENTRIONALE</t>
        </is>
      </c>
      <c r="B83" t="inlineStr">
        <is>
          <t>BERGERACOIS -VALLÉE-DU-DROP</t>
        </is>
      </c>
      <c r="C83" t="inlineStr">
        <is>
          <t>Région 09 OCCITANIE SEPTENTRIONALE</t>
        </is>
      </c>
      <c r="E83" t="inlineStr">
        <is>
          <t>BERGERACOIS -VALLÉE-DU-DROP</t>
        </is>
      </c>
    </row>
    <row r="84">
      <c r="A84" t="inlineStr">
        <is>
          <t>Région 09 OCCITANIE SEPTENTRIONALE</t>
        </is>
      </c>
      <c r="B84" t="inlineStr">
        <is>
          <t>HAUTE-CHARENTE - LA ROCHEFOUCAULD</t>
        </is>
      </c>
      <c r="E84" t="inlineStr">
        <is>
          <t>HAUTE-CHARENTE - LA ROCHEFOUCAULD</t>
        </is>
      </c>
    </row>
    <row r="85">
      <c r="A85" t="inlineStr">
        <is>
          <t>Région 09 OCCITANIE SEPTENTRIONALE</t>
        </is>
      </c>
      <c r="B85" t="inlineStr">
        <is>
          <t>LA MARCHE</t>
        </is>
      </c>
      <c r="E85" t="inlineStr">
        <is>
          <t>LA MARCHE</t>
        </is>
      </c>
    </row>
    <row r="86">
      <c r="A86" t="inlineStr">
        <is>
          <t>Région 09 OCCITANIE SEPTENTRIONALE</t>
        </is>
      </c>
      <c r="B86" t="inlineStr">
        <is>
          <t>PAÏS-DE-BRIVE</t>
        </is>
      </c>
      <c r="E86" t="inlineStr">
        <is>
          <t>PAÏS-DE-BRIVE</t>
        </is>
      </c>
    </row>
    <row r="87">
      <c r="A87" t="inlineStr">
        <is>
          <t>Région 09 OCCITANIE SEPTENTRIONALE</t>
        </is>
      </c>
      <c r="B87" t="inlineStr">
        <is>
          <t>PERIGORD</t>
        </is>
      </c>
      <c r="E87" t="inlineStr">
        <is>
          <t>PERIGORD</t>
        </is>
      </c>
    </row>
    <row r="88">
      <c r="A88" t="inlineStr">
        <is>
          <t>Région 09 OCCITANIE SEPTENTRIONALE</t>
        </is>
      </c>
      <c r="B88" t="inlineStr">
        <is>
          <t>TULLE-VAL-DE-CORREZE</t>
        </is>
      </c>
      <c r="E88" t="inlineStr">
        <is>
          <t>TULLE-VAL-DE-CORREZE</t>
        </is>
      </c>
    </row>
    <row r="91">
      <c r="A91" t="inlineStr">
        <is>
          <t>Région 10 OCCITANIE MERIDIONALE</t>
        </is>
      </c>
      <c r="B91" t="inlineStr">
        <is>
          <t>BEARNE-BIGORRE</t>
        </is>
      </c>
      <c r="C91" t="inlineStr">
        <is>
          <t>Région 10 OCCITANIE MERIDIONALE</t>
        </is>
      </c>
      <c r="E91" t="inlineStr">
        <is>
          <t>BEARNE-BIGORRE</t>
        </is>
      </c>
    </row>
    <row r="92">
      <c r="A92" t="inlineStr">
        <is>
          <t>Région 10 OCCITANIE MERIDIONALE</t>
        </is>
      </c>
      <c r="B92" t="inlineStr">
        <is>
          <t>CASTRES-SIDOBRE</t>
        </is>
      </c>
      <c r="E92" t="inlineStr">
        <is>
          <t>CASTRES-SIDOBRE</t>
        </is>
      </c>
    </row>
    <row r="93">
      <c r="A93" t="inlineStr">
        <is>
          <t>Région 10 OCCITANIE MERIDIONALE</t>
        </is>
      </c>
      <c r="B93" t="inlineStr">
        <is>
          <t>VARNA D'OBROUDJA-MARITIME</t>
        </is>
      </c>
      <c r="E93" t="inlineStr">
        <is>
          <t>VARNA D'OBROUDJA-MARITIME</t>
        </is>
      </c>
    </row>
    <row r="94">
      <c r="A94" t="inlineStr">
        <is>
          <t>Région 10 OCCITANIE MERIDIONALE</t>
        </is>
      </c>
      <c r="B94" t="inlineStr">
        <is>
          <t>COMMINGES</t>
        </is>
      </c>
      <c r="E94" t="inlineStr">
        <is>
          <t>COMMINGES</t>
        </is>
      </c>
    </row>
    <row r="95">
      <c r="A95" t="inlineStr">
        <is>
          <t>Région 10 OCCITANIE MERIDIONALE</t>
        </is>
      </c>
      <c r="B95" t="inlineStr">
        <is>
          <t>GASCOGNE</t>
        </is>
      </c>
      <c r="E95" t="inlineStr">
        <is>
          <t>GASCOGNE</t>
        </is>
      </c>
    </row>
    <row r="96">
      <c r="A96" t="inlineStr">
        <is>
          <t>Région 10 OCCITANIE MERIDIONALE</t>
        </is>
      </c>
      <c r="B96" t="inlineStr">
        <is>
          <t>GUYENNE-OCCITANE</t>
        </is>
      </c>
      <c r="E96" t="inlineStr">
        <is>
          <t>GUYENNE-OCCITANE</t>
        </is>
      </c>
    </row>
    <row r="97">
      <c r="A97" t="inlineStr">
        <is>
          <t>Région 10 OCCITANIE MERIDIONALE</t>
        </is>
      </c>
      <c r="B97" t="inlineStr">
        <is>
          <t>HAUT-LANGUEDOC</t>
        </is>
      </c>
      <c r="E97" t="inlineStr">
        <is>
          <t>HAUT-LANGUEDOC</t>
        </is>
      </c>
    </row>
    <row r="98">
      <c r="A98" t="inlineStr">
        <is>
          <t>Région 10 OCCITANIE MERIDIONALE</t>
        </is>
      </c>
      <c r="B98" t="inlineStr">
        <is>
          <t>LANDES</t>
        </is>
      </c>
      <c r="E98" t="inlineStr">
        <is>
          <t>LANDES</t>
        </is>
      </c>
    </row>
    <row r="99">
      <c r="A99" t="inlineStr">
        <is>
          <t>Région 10 OCCITANIE MERIDIONALE</t>
        </is>
      </c>
      <c r="B99" t="inlineStr">
        <is>
          <t>PAYS-BASQUE</t>
        </is>
      </c>
      <c r="E99" t="inlineStr">
        <is>
          <t>PAYS-BASQUE</t>
        </is>
      </c>
    </row>
    <row r="101">
      <c r="A101" t="inlineStr">
        <is>
          <t>Région 11 CENTRE</t>
        </is>
      </c>
      <c r="B101" t="inlineStr">
        <is>
          <t>AUTUN-LA-ROMAINE</t>
        </is>
      </c>
      <c r="C101" t="inlineStr">
        <is>
          <t>Région 11 CENTRE</t>
        </is>
      </c>
      <c r="E101" t="inlineStr">
        <is>
          <t>AUTUN-LA-ROMAINE</t>
        </is>
      </c>
    </row>
    <row r="102">
      <c r="A102" t="inlineStr">
        <is>
          <t>Région 11 CENTRE</t>
        </is>
      </c>
      <c r="B102" t="inlineStr">
        <is>
          <t>BOURGOGNE</t>
        </is>
      </c>
      <c r="E102" t="inlineStr">
        <is>
          <t>BOURGOGNE</t>
        </is>
      </c>
    </row>
    <row r="103">
      <c r="A103" t="inlineStr">
        <is>
          <t>Région 11 CENTRE</t>
        </is>
      </c>
      <c r="B103" t="inlineStr">
        <is>
          <t>CREUSOT-CRISTALLERIE</t>
        </is>
      </c>
      <c r="E103" t="inlineStr">
        <is>
          <t>CREUSOT-CRISTALLERIE</t>
        </is>
      </c>
    </row>
    <row r="104">
      <c r="A104" t="inlineStr">
        <is>
          <t>Région 11 CENTRE</t>
        </is>
      </c>
      <c r="B104" t="inlineStr">
        <is>
          <t>FRANCHE-COMTÉ</t>
        </is>
      </c>
      <c r="E104" t="inlineStr">
        <is>
          <t>FRANCHE-COMTÉ</t>
        </is>
      </c>
    </row>
    <row r="105">
      <c r="A105" t="inlineStr">
        <is>
          <t>Région 11 CENTRE</t>
        </is>
      </c>
      <c r="B105" t="inlineStr">
        <is>
          <t>INDRE-EN-BERRY</t>
        </is>
      </c>
      <c r="E105" t="inlineStr">
        <is>
          <t>INDRE-EN-BERRY</t>
        </is>
      </c>
    </row>
    <row r="106">
      <c r="A106" t="inlineStr">
        <is>
          <t>Région 11 CENTRE</t>
        </is>
      </c>
      <c r="B106" t="inlineStr">
        <is>
          <t>NIVERNAIS</t>
        </is>
      </c>
      <c r="E106" t="inlineStr">
        <is>
          <t>NIVERNAIS</t>
        </is>
      </c>
    </row>
  </sheetData>
  <sheetProtection selectLockedCells="0" selectUnlockedCells="0" algorithmName="SHA-512" sheet="1" objects="1" insertRows="1" insertHyperlinks="1" autoFilter="1" scenarios="1" formatColumns="1" deleteColumns="1" insertColumns="1" pivotTables="1" deleteRows="1" formatCells="1" saltValue="btf/PkGp1B6Z3LOq1JWn0Q==" formatRows="1" sort="1" spinCount="100000" hashValue="5noaf2lHRg20DhFuGMdNHV4EtSmUQGFK1ymCpdBHTfKDMo6qxKKAS/9EmqHBglzzh2ZBwQjWQp7gwXrilB0+oQ==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Ingo Wossilus</dc:creator>
  <dcterms:created xmlns:dcterms="http://purl.org/dc/terms/" xmlns:xsi="http://www.w3.org/2001/XMLSchema-instance" xsi:type="dcterms:W3CDTF">2026-04-08T10:49:42Z</dcterms:created>
  <dcterms:modified xmlns:dcterms="http://purl.org/dc/terms/" xmlns:xsi="http://www.w3.org/2001/XMLSchema-instance" xsi:type="dcterms:W3CDTF">2026-09-30T10:52:55Z</dcterms:modified>
  <cp:lastModifiedBy>BERNARD BRETSCHNEIDER</cp:lastModifiedBy>
  <cp:lastPrinted>2026-05-11T17:22:36Z</cp:lastPrinted>
</cp:coreProperties>
</file>