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fbre\Documents\ANYSETIERS\2023\CMBV\Chapitre Magistral\"/>
    </mc:Choice>
  </mc:AlternateContent>
  <xr:revisionPtr revIDLastSave="0" documentId="13_ncr:1_{39579A73-398D-4E96-8BAF-F97ADC353410}" xr6:coauthVersionLast="47" xr6:coauthVersionMax="47" xr10:uidLastSave="{00000000-0000-0000-0000-000000000000}"/>
  <bookViews>
    <workbookView xWindow="-120" yWindow="-120" windowWidth="24240" windowHeight="13140" tabRatio="500" xr2:uid="{00000000-000D-0000-FFFF-FFFF00000000}"/>
  </bookViews>
  <sheets>
    <sheet name="FORMULAIRE INSCRIPTION" sheetId="1" r:id="rId1"/>
    <sheet name="Listes" sheetId="2" state="hidden" r:id="rId2"/>
    <sheet name="Noms des commanderies" sheetId="3" state="hidden" r:id="rId3"/>
  </sheets>
  <externalReferences>
    <externalReference r:id="rId4"/>
  </externalReferences>
  <definedNames>
    <definedName name="Code">Listes!$C$16:$D$35</definedName>
    <definedName name="eégion10">'Noms des commanderies'!$J$4:$J$14</definedName>
    <definedName name="Options">Listes!$A$2:$B$13</definedName>
    <definedName name="Région">'Noms des commanderies'!$B$2:$K$3</definedName>
    <definedName name="région10">'Noms des commanderies'!$J$4:$J$14</definedName>
    <definedName name="région11">'Noms des commanderies'!$K$4:$K$13</definedName>
    <definedName name="région2">'Noms des commanderies'!$B$4:$B$24</definedName>
    <definedName name="région3">'Noms des commanderies'!$C$4:$C$15</definedName>
    <definedName name="région4">'Noms des commanderies'!$D$4:$D$11</definedName>
    <definedName name="région5">'Noms des commanderies'!$E$4:$E$13</definedName>
    <definedName name="région6">'Noms des commanderies'!$F$4:$F$16</definedName>
    <definedName name="région7">'Noms des commanderies'!$G$4:$G$12</definedName>
    <definedName name="région8">'Noms des commanderies'!$H$4:$H$21</definedName>
    <definedName name="région9">'Noms des commanderies'!$I$4:$I$14</definedName>
    <definedName name="régions">'[1]NOMS DES Commanderies'!$B$2:$L$2</definedName>
    <definedName name="_xlnm.Print_Area" localSheetId="0">'FORMULAIRE INSCRIPTION'!$B$3:$O$45</definedName>
  </definedName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N33" i="1" l="1"/>
  <c r="C29" i="1"/>
  <c r="N26" i="1"/>
  <c r="C22" i="1"/>
  <c r="N18" i="1"/>
  <c r="N35" i="1" s="1"/>
  <c r="D15" i="1"/>
  <c r="N6" i="1"/>
</calcChain>
</file>

<file path=xl/sharedStrings.xml><?xml version="1.0" encoding="utf-8"?>
<sst xmlns="http://schemas.openxmlformats.org/spreadsheetml/2006/main" count="207" uniqueCount="186">
  <si>
    <t>Samedi 18 novembre 2023
Bulletin d’Inscription</t>
  </si>
  <si>
    <t xml:space="preserve">Pour passer d’une case à l’autre, utiliser les flèches de direction ou le tabulateur                                              </t>
  </si>
  <si>
    <t>Civilité</t>
  </si>
  <si>
    <t>NOM</t>
  </si>
  <si>
    <t>Prénom</t>
  </si>
  <si>
    <t>Téléphone</t>
  </si>
  <si>
    <t>Mobile</t>
  </si>
  <si>
    <t>E-Mail</t>
  </si>
  <si>
    <t>Région</t>
  </si>
  <si>
    <t>Commanderie</t>
  </si>
  <si>
    <t>Fonction dans la Commanderie</t>
  </si>
  <si>
    <t>Fonction au sein de l'Ordre</t>
  </si>
  <si>
    <t xml:space="preserve">Participera au défilé : </t>
  </si>
  <si>
    <t>Coût Pers 1</t>
  </si>
  <si>
    <t>Accompagné (e) de :</t>
  </si>
  <si>
    <t>Coût Pers 2</t>
  </si>
  <si>
    <t>Coût Pers 3</t>
  </si>
  <si>
    <t xml:space="preserve">Somme à payer : </t>
  </si>
  <si>
    <t xml:space="preserve">Réglement : </t>
  </si>
  <si>
    <t>* Chèque bancaire ou postal à l’ordre de : « OIA Commanderie du Choletais »
* Virement bancaire sur le compte bancaire : 
          IBAN:  FR76 1027 8394 1700 0217 4280 148                BIC: CMCIFR2A</t>
  </si>
  <si>
    <t>Vous pouvez nous renvoyer votre bulletin complété par Email ou par courrier à :
Dominique BUFFARD, 6 chemin des Ormeaux, 79700 LA PETITE BOISSIERE
Email : dominiquebuffard@yahoo.fr</t>
  </si>
  <si>
    <t>Je souhaiterai être à la table de :</t>
  </si>
  <si>
    <t>Observations</t>
  </si>
  <si>
    <t>Options</t>
  </si>
  <si>
    <t>Prix</t>
  </si>
  <si>
    <t>Argentier</t>
  </si>
  <si>
    <t>Chancelier</t>
  </si>
  <si>
    <t>Etoiles</t>
  </si>
  <si>
    <t>Nuits</t>
  </si>
  <si>
    <t>Argentier Honoraire</t>
  </si>
  <si>
    <t>Chancelier Honoraire</t>
  </si>
  <si>
    <t>Chambellan</t>
  </si>
  <si>
    <t>Trésorier Général OIA</t>
  </si>
  <si>
    <t>Chambellan honoraire</t>
  </si>
  <si>
    <t>Secrétaire Général OIA</t>
  </si>
  <si>
    <t>Connétable</t>
  </si>
  <si>
    <t>Vice-Chancelier</t>
  </si>
  <si>
    <t>Connétable Argentier</t>
  </si>
  <si>
    <t>Vice-Chancellier Honoraire</t>
  </si>
  <si>
    <t>Connétable Epistolier</t>
  </si>
  <si>
    <t>Président Honoraire OIA</t>
  </si>
  <si>
    <t>Connétable Honoraire</t>
  </si>
  <si>
    <t>Président OIA</t>
  </si>
  <si>
    <t>Echanson</t>
  </si>
  <si>
    <t>Echanson honoraire</t>
  </si>
  <si>
    <t>Epistolier</t>
  </si>
  <si>
    <t>Epistolier honoraire</t>
  </si>
  <si>
    <t>Grand Maistre</t>
  </si>
  <si>
    <t>Grand Maistre élu</t>
  </si>
  <si>
    <t>Grand Maistre Honoraire</t>
  </si>
  <si>
    <t>Grand Maistre Past</t>
  </si>
  <si>
    <t>Hérault Honoraire</t>
  </si>
  <si>
    <t>Hérault</t>
  </si>
  <si>
    <t>Hospitalier</t>
  </si>
  <si>
    <t>Impétrant</t>
  </si>
  <si>
    <t>Maistre Anysetier</t>
  </si>
  <si>
    <t>Maistre de Bouche</t>
  </si>
  <si>
    <t>Maistre de Cérémonie</t>
  </si>
  <si>
    <t>Maistre des Gonfanons</t>
  </si>
  <si>
    <t>Maistre des Novices</t>
  </si>
  <si>
    <t>Maistre des Sceaux</t>
  </si>
  <si>
    <t>Maistre Imagier</t>
  </si>
  <si>
    <t>Messager</t>
  </si>
  <si>
    <t>Messager honoraire</t>
  </si>
  <si>
    <t>Past Grand Maistre</t>
  </si>
  <si>
    <t>Prévost</t>
  </si>
  <si>
    <t>Prévost honoraire</t>
  </si>
  <si>
    <t>Sénéchal</t>
  </si>
  <si>
    <t>Sénéchal Epistolier</t>
  </si>
  <si>
    <t>Sénéchal Honoraire</t>
  </si>
  <si>
    <t>Sénéchal Imagier</t>
  </si>
  <si>
    <t>Tabellion</t>
  </si>
  <si>
    <t>oui</t>
  </si>
  <si>
    <t>non</t>
  </si>
  <si>
    <t>Mr</t>
  </si>
  <si>
    <t>Mme</t>
  </si>
  <si>
    <t>Listes</t>
  </si>
  <si>
    <t>région2</t>
  </si>
  <si>
    <t>région3</t>
  </si>
  <si>
    <t>région4</t>
  </si>
  <si>
    <t>région5</t>
  </si>
  <si>
    <t>région6</t>
  </si>
  <si>
    <t>région7</t>
  </si>
  <si>
    <t>région8</t>
  </si>
  <si>
    <t>région9</t>
  </si>
  <si>
    <t>région10</t>
  </si>
  <si>
    <t>région11</t>
  </si>
  <si>
    <t>Commanderie d' Avigon-Vallis-Clausa</t>
  </si>
  <si>
    <t>Commanderie de Ligurie</t>
  </si>
  <si>
    <t>Commanderie du Canton du Tessin</t>
  </si>
  <si>
    <t>Commanderie du Beaujolais</t>
  </si>
  <si>
    <t>Commanderie d' Alsace</t>
  </si>
  <si>
    <t>Commanderie d' Artois</t>
  </si>
  <si>
    <t>Commanderie d' Anjou</t>
  </si>
  <si>
    <t>Commanderie d' Angoumois Aunis Saintonge</t>
  </si>
  <si>
    <t>Commanderie de Béarn Bigorre</t>
  </si>
  <si>
    <t>Commanderie d' Autun La Romaine</t>
  </si>
  <si>
    <t>Commanderie du Bas Languedoc</t>
  </si>
  <si>
    <t xml:space="preserve"> Bailliage de Louisiane</t>
  </si>
  <si>
    <t>Commanderie Genevoise</t>
  </si>
  <si>
    <t>Commanderie du Comté de l'Yssingelais</t>
  </si>
  <si>
    <t>Commanderie de l' Autriche</t>
  </si>
  <si>
    <t>Commanderie de Haute Normandie</t>
  </si>
  <si>
    <t>Commanderie de Basse-Normandie</t>
  </si>
  <si>
    <t>Commanderie du Bergeracois</t>
  </si>
  <si>
    <t>Commanderie de Castre Sidobre</t>
  </si>
  <si>
    <t>Commanderie du Berry</t>
  </si>
  <si>
    <t>Commanderie de Cannes Esterel</t>
  </si>
  <si>
    <t>Commanderie de L'Ombrie</t>
  </si>
  <si>
    <t>Commanderie du Pays de Fribourg</t>
  </si>
  <si>
    <t>Commanderie du Comté de Valentinois</t>
  </si>
  <si>
    <t>Commanderie de Champagne</t>
  </si>
  <si>
    <t>Commanderie du Havre de Grace</t>
  </si>
  <si>
    <t>Commanderie de Chinon-Fleur-de-France</t>
  </si>
  <si>
    <t>Commanderie de Haute Charente - La Rochefoucauld</t>
  </si>
  <si>
    <t xml:space="preserve"> Bailliage de Varna Doobroudja-Martime (Bulgarie)</t>
  </si>
  <si>
    <t>Commanderie de Bourgogne</t>
  </si>
  <si>
    <t>Commanderie du Comté de Nice</t>
  </si>
  <si>
    <t>Commanderie du Piémont</t>
  </si>
  <si>
    <t>Commanderie du Pays de Neuchatel</t>
  </si>
  <si>
    <t>Commanderie du Dauphiné</t>
  </si>
  <si>
    <t>Commanderie de Cologne</t>
  </si>
  <si>
    <t>Commanderie des Marches d'Opale</t>
  </si>
  <si>
    <t>Commanderie du Choletais-Mauges-Bocage-Vendéen</t>
  </si>
  <si>
    <t>Commanderie du Limousin</t>
  </si>
  <si>
    <t>Commanderie de Comminges</t>
  </si>
  <si>
    <t>Commanderie du Creusot Cristallerie</t>
  </si>
  <si>
    <t>Commanderie des Comtes Nord Catalan</t>
  </si>
  <si>
    <t>Commanderie de Rome-Lazio</t>
  </si>
  <si>
    <t>Commanderie du Pays de Vaud</t>
  </si>
  <si>
    <t>Commanderie de Haute Savoie Mont Blanc</t>
  </si>
  <si>
    <t>Commanderie de Rhein-Ruhr</t>
  </si>
  <si>
    <t>Commanderie de l'Orléanais Sologne</t>
  </si>
  <si>
    <t>Commanderie du Comte-de-Laval</t>
  </si>
  <si>
    <t>Commanderie de la Marche</t>
  </si>
  <si>
    <t>Commanderie de Gascogne</t>
  </si>
  <si>
    <t>Commanderie de Franche Comté</t>
  </si>
  <si>
    <t>Bailliage de Bahia de Roses Costa Brava</t>
  </si>
  <si>
    <t>Commanderie de Toscane</t>
  </si>
  <si>
    <t>Commanderie du Valais</t>
  </si>
  <si>
    <t>Commanderie du Lyonnais</t>
  </si>
  <si>
    <t>Commanderie d' Euregio</t>
  </si>
  <si>
    <t>Commanderie de Paris Isle de France</t>
  </si>
  <si>
    <t>Commanderie de Haute-Bretagne</t>
  </si>
  <si>
    <t>Commanderie du Païs de Brive</t>
  </si>
  <si>
    <t>Commanderie de Guyenne Occitane</t>
  </si>
  <si>
    <t>Commanderie de l' Indre en Berry</t>
  </si>
  <si>
    <t>Commanderie de la Cote Bleue</t>
  </si>
  <si>
    <t>Commanderie des Trois Vénéties</t>
  </si>
  <si>
    <t>Commanderie des Pays de l'Ain</t>
  </si>
  <si>
    <t>Commanderie du Grand Duché du Luxembourg</t>
  </si>
  <si>
    <t>Commanderie duTerres Picardes</t>
  </si>
  <si>
    <t>Commanderie des Isles-Anglo-Normandes</t>
  </si>
  <si>
    <t>Commanderie du Périgord</t>
  </si>
  <si>
    <t>Commanderie de Haut languedoc</t>
  </si>
  <si>
    <t>Commanderie du Nivernais</t>
  </si>
  <si>
    <t>Commanderie du Golfe de Saint tropez</t>
  </si>
  <si>
    <t>Commanderie de la  Vallée d'Aoste</t>
  </si>
  <si>
    <t>Commanderie du Roannais Brionnais</t>
  </si>
  <si>
    <t>Commanderie de Lorraine</t>
  </si>
  <si>
    <t>Commanderie de La Baule Presqu'ile Guérandaise</t>
  </si>
  <si>
    <t>Commanderie de Tulle Val de Corrèze</t>
  </si>
  <si>
    <t>Commanderie des Landes</t>
  </si>
  <si>
    <t>Commanderie du Val de saone en Bourgogne</t>
  </si>
  <si>
    <t>Commanderie de L'Isle Bourbon</t>
  </si>
  <si>
    <t>Commanderie de Saint Etienne en Forez</t>
  </si>
  <si>
    <t>Commanderie de la Principauté de Liège</t>
  </si>
  <si>
    <t>Commanderie de Nantes Loire-Océane</t>
  </si>
  <si>
    <t>Commanderie des Iles de la Pollynésie Française</t>
  </si>
  <si>
    <t>Commanderie du Pays Basque</t>
  </si>
  <si>
    <t>Commanderie de Nimes Camargue Cevennes</t>
  </si>
  <si>
    <t>Commanderie de Savoie</t>
  </si>
  <si>
    <t>Commanderie des Provinces de Hollande</t>
  </si>
  <si>
    <t>Commanderie du Maine-et-Perche</t>
  </si>
  <si>
    <t>Commanderie de Provence</t>
  </si>
  <si>
    <t>Commanderie de Sarre</t>
  </si>
  <si>
    <t>Commanderie des Pays-de-Bretagne-Sud</t>
  </si>
  <si>
    <t>Commanderie de Toulon La Royale</t>
  </si>
  <si>
    <t>Commanderie du Val de Metz</t>
  </si>
  <si>
    <t>Commanderie du Pays de Léon et de Cornouaille</t>
  </si>
  <si>
    <t>Commanderie de Penthièvre en Armor</t>
  </si>
  <si>
    <t>Commanderie du Poitou</t>
  </si>
  <si>
    <t>Commanderie de Touraine</t>
  </si>
  <si>
    <t xml:space="preserve"> Chapitre Cholet</t>
  </si>
  <si>
    <t xml:space="preserve"> Invité Cholet</t>
  </si>
  <si>
    <r>
      <t xml:space="preserve">A retourner impérativement avant le </t>
    </r>
    <r>
      <rPr>
        <b/>
        <sz val="14"/>
        <color rgb="FFFF0000"/>
        <rFont val="Arial"/>
        <family val="2"/>
        <charset val="1"/>
      </rPr>
      <t>10 novembre 2023</t>
    </r>
    <r>
      <rPr>
        <b/>
        <sz val="14"/>
        <color rgb="FF000000"/>
        <rFont val="Arial"/>
        <family val="2"/>
        <charset val="1"/>
      </rPr>
      <t xml:space="preserve"> </t>
    </r>
    <r>
      <rPr>
        <sz val="14"/>
        <color rgb="FF000000"/>
        <rFont val="Arial"/>
        <family val="2"/>
        <charset val="1"/>
      </rPr>
      <t>à :
Dominique BUFFARD, 6 chemin des Ormeaux, 79700 LA PETITE BOISSIERE
dominiquebuffard@yahoo.fr -  06 81 26 20 55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</si>
</sst>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d\-mmm\-yy;@"/>
    <numFmt numFmtId="165" formatCode="0#\ ##\ ##\ ##\ ##"/>
    <numFmt numFmtId="166" formatCode="#,##0&quot; €&quot;;[Red]#,##0&quot; €&quot;"/>
    <numFmt numFmtId="167" formatCode="_-* #,##0\ [$€-40C]_-;\-* #,##0\ [$€-40C]_-;_-* \-??\ [$€-40C]_-;_-@_-"/>
  </numFmts>
  <fonts count="26" x14ac:knownFonts="1">
    <font>
      <sz val="12"/>
      <color rgb="FF000000"/>
      <name val="Calibri"/>
      <family val="2"/>
      <charset val="1"/>
    </font>
    <font>
      <sz val="12"/>
      <color rgb="FF000000"/>
      <name val="Arial"/>
      <family val="2"/>
      <charset val="1"/>
    </font>
    <font>
      <sz val="20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4"/>
      <color rgb="FFFF0000"/>
      <name val="Arial"/>
      <family val="2"/>
      <charset val="1"/>
    </font>
    <font>
      <b/>
      <sz val="14"/>
      <color rgb="FF000000"/>
      <name val="Arial"/>
      <family val="2"/>
      <charset val="1"/>
    </font>
    <font>
      <b/>
      <i/>
      <sz val="14"/>
      <color rgb="FFFF0000"/>
      <name val="Times New Roman"/>
      <family val="1"/>
      <charset val="1"/>
    </font>
    <font>
      <i/>
      <u/>
      <sz val="10"/>
      <color rgb="FF0000FF"/>
      <name val="Times New Roman"/>
      <family val="1"/>
      <charset val="1"/>
    </font>
    <font>
      <b/>
      <sz val="12"/>
      <color rgb="FFFF0000"/>
      <name val="Arial"/>
      <family val="2"/>
      <charset val="1"/>
    </font>
    <font>
      <sz val="28"/>
      <color rgb="FF0000FF"/>
      <name val="Arial"/>
      <family val="2"/>
      <charset val="1"/>
    </font>
    <font>
      <sz val="20"/>
      <color rgb="FF0000FF"/>
      <name val="Arial"/>
      <family val="2"/>
      <charset val="1"/>
    </font>
    <font>
      <sz val="24"/>
      <color rgb="FF0000FF"/>
      <name val="Arial"/>
      <family val="2"/>
      <charset val="1"/>
    </font>
    <font>
      <sz val="18"/>
      <color rgb="FF0000FF"/>
      <name val="Arial"/>
      <family val="2"/>
      <charset val="1"/>
    </font>
    <font>
      <sz val="10"/>
      <color rgb="FF000000"/>
      <name val="Arial"/>
      <family val="2"/>
      <charset val="1"/>
    </font>
    <font>
      <b/>
      <sz val="16"/>
      <color rgb="FF000000"/>
      <name val="Arial"/>
      <family val="2"/>
      <charset val="1"/>
    </font>
    <font>
      <sz val="12"/>
      <name val="Arial"/>
      <family val="2"/>
      <charset val="1"/>
    </font>
    <font>
      <b/>
      <sz val="26"/>
      <color rgb="FF000000"/>
      <name val="Arial"/>
      <family val="2"/>
      <charset val="1"/>
    </font>
    <font>
      <b/>
      <sz val="14"/>
      <name val="Arial"/>
      <family val="2"/>
      <charset val="1"/>
    </font>
    <font>
      <b/>
      <sz val="28"/>
      <color rgb="FFFF0000"/>
      <name val="Arial"/>
      <family val="2"/>
      <charset val="1"/>
    </font>
    <font>
      <b/>
      <sz val="16"/>
      <color rgb="FFFF0000"/>
      <name val="Arial"/>
      <family val="2"/>
      <charset val="1"/>
    </font>
    <font>
      <sz val="22"/>
      <color rgb="FF000000"/>
      <name val="Arial"/>
      <family val="2"/>
      <charset val="1"/>
    </font>
    <font>
      <sz val="22"/>
      <color rgb="FFFF0000"/>
      <name val="Arial"/>
      <family val="2"/>
      <charset val="1"/>
    </font>
    <font>
      <sz val="16"/>
      <color rgb="FF000000"/>
      <name val="Arial"/>
      <family val="2"/>
      <charset val="1"/>
    </font>
    <font>
      <b/>
      <i/>
      <sz val="18"/>
      <color rgb="FF000000"/>
      <name val="Arial"/>
      <family val="2"/>
      <charset val="1"/>
    </font>
    <font>
      <sz val="14"/>
      <color rgb="FF0000FF"/>
      <name val="Arial"/>
      <family val="2"/>
      <charset val="1"/>
    </font>
    <font>
      <b/>
      <sz val="12"/>
      <color rgb="FF000000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7F7F7F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rgb="FFF2F2F2"/>
        <bgColor rgb="FFFFFFFF"/>
      </patternFill>
    </fill>
    <fill>
      <patternFill patternType="solid">
        <fgColor rgb="FFD9D9D9"/>
        <bgColor rgb="FFC6D9F1"/>
      </patternFill>
    </fill>
    <fill>
      <patternFill patternType="solid">
        <fgColor rgb="FFFFFF00"/>
        <bgColor rgb="FFFFFF00"/>
      </patternFill>
    </fill>
    <fill>
      <patternFill patternType="solid">
        <fgColor rgb="FFC6D9F1"/>
        <bgColor rgb="FFD9D9D9"/>
      </patternFill>
    </fill>
    <fill>
      <patternFill patternType="solid">
        <fgColor rgb="FFCCFFCC"/>
        <bgColor rgb="FFCCFFFF"/>
      </patternFill>
    </fill>
  </fills>
  <borders count="2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3" fillId="0" borderId="0" xfId="0" applyFont="1" applyAlignment="1">
      <alignment horizontal="center" vertical="center" wrapText="1"/>
    </xf>
    <xf numFmtId="0" fontId="12" fillId="4" borderId="10" xfId="0" applyFont="1" applyFill="1" applyBorder="1" applyAlignment="1" applyProtection="1">
      <alignment horizontal="left" vertical="center"/>
      <protection locked="0" hidden="1"/>
    </xf>
    <xf numFmtId="0" fontId="10" fillId="4" borderId="10" xfId="0" applyFont="1" applyFill="1" applyBorder="1" applyAlignment="1" applyProtection="1">
      <alignment horizontal="center" vertical="center"/>
      <protection locked="0" hidden="1"/>
    </xf>
    <xf numFmtId="165" fontId="10" fillId="4" borderId="10" xfId="0" applyNumberFormat="1" applyFont="1" applyFill="1" applyBorder="1" applyAlignment="1" applyProtection="1">
      <alignment horizontal="center" vertical="center"/>
      <protection locked="0" hidden="1"/>
    </xf>
    <xf numFmtId="0" fontId="1" fillId="0" borderId="4" xfId="0" applyFont="1" applyBorder="1" applyAlignment="1">
      <alignment horizontal="left" vertical="center"/>
    </xf>
    <xf numFmtId="0" fontId="9" fillId="4" borderId="9" xfId="0" applyFont="1" applyFill="1" applyBorder="1" applyAlignment="1" applyProtection="1">
      <alignment horizontal="left" vertical="center"/>
      <protection locked="0" hidden="1"/>
    </xf>
    <xf numFmtId="0" fontId="9" fillId="4" borderId="8" xfId="0" applyFont="1" applyFill="1" applyBorder="1" applyAlignment="1" applyProtection="1">
      <alignment horizontal="left" vertical="center"/>
      <protection locked="0" hidden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4" xfId="0" applyFont="1" applyBorder="1" applyAlignment="1">
      <alignment horizontal="left"/>
    </xf>
    <xf numFmtId="0" fontId="3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1" fillId="2" borderId="0" xfId="0" applyFont="1" applyFill="1"/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/>
    <xf numFmtId="0" fontId="1" fillId="3" borderId="0" xfId="0" applyFont="1" applyFill="1" applyAlignment="1">
      <alignment wrapText="1"/>
    </xf>
    <xf numFmtId="0" fontId="1" fillId="3" borderId="0" xfId="0" applyFont="1" applyFill="1" applyAlignment="1">
      <alignment horizontal="center" vertical="center"/>
    </xf>
    <xf numFmtId="0" fontId="7" fillId="0" borderId="0" xfId="0" applyFont="1" applyAlignment="1">
      <alignment horizontal="left"/>
    </xf>
    <xf numFmtId="164" fontId="8" fillId="0" borderId="5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9" fillId="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4" borderId="6" xfId="0" applyFont="1" applyFill="1" applyBorder="1" applyAlignment="1" applyProtection="1">
      <alignment vertical="center"/>
      <protection locked="0" hidden="1"/>
    </xf>
    <xf numFmtId="0" fontId="9" fillId="4" borderId="7" xfId="0" applyFont="1" applyFill="1" applyBorder="1" applyAlignment="1" applyProtection="1">
      <alignment vertical="center"/>
      <protection locked="0" hidden="1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4" borderId="10" xfId="0" applyFont="1" applyFill="1" applyBorder="1" applyAlignment="1" applyProtection="1">
      <alignment horizontal="center" vertical="center"/>
      <protection locked="0" hidden="1"/>
    </xf>
    <xf numFmtId="0" fontId="0" fillId="5" borderId="10" xfId="0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4" borderId="10" xfId="0" applyFont="1" applyFill="1" applyBorder="1" applyAlignment="1" applyProtection="1">
      <alignment horizontal="center" vertical="center" wrapText="1"/>
      <protection locked="0" hidden="1"/>
    </xf>
    <xf numFmtId="0" fontId="12" fillId="4" borderId="11" xfId="0" applyFont="1" applyFill="1" applyBorder="1" applyAlignment="1" applyProtection="1">
      <alignment vertical="center" wrapText="1"/>
      <protection locked="0" hidden="1"/>
    </xf>
    <xf numFmtId="166" fontId="9" fillId="4" borderId="12" xfId="0" applyNumberFormat="1" applyFont="1" applyFill="1" applyBorder="1" applyAlignment="1" applyProtection="1">
      <alignment horizontal="center" vertical="center"/>
      <protection locked="0" hidden="1"/>
    </xf>
    <xf numFmtId="166" fontId="15" fillId="0" borderId="5" xfId="0" applyNumberFormat="1" applyFont="1" applyBorder="1" applyAlignment="1">
      <alignment horizontal="center" vertical="top"/>
    </xf>
    <xf numFmtId="0" fontId="16" fillId="2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66" fontId="15" fillId="0" borderId="0" xfId="0" applyNumberFormat="1" applyFont="1" applyAlignment="1">
      <alignment horizontal="center" vertical="top"/>
    </xf>
    <xf numFmtId="0" fontId="9" fillId="4" borderId="8" xfId="0" applyFont="1" applyFill="1" applyBorder="1" applyAlignment="1" applyProtection="1">
      <alignment vertical="center"/>
      <protection locked="0"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 vertical="center" wrapText="1"/>
    </xf>
    <xf numFmtId="166" fontId="19" fillId="0" borderId="14" xfId="0" applyNumberFormat="1" applyFont="1" applyBorder="1" applyAlignment="1">
      <alignment horizontal="center" vertical="center" wrapText="1"/>
    </xf>
    <xf numFmtId="166" fontId="21" fillId="0" borderId="14" xfId="0" applyNumberFormat="1" applyFont="1" applyBorder="1" applyAlignment="1">
      <alignment horizontal="center" vertical="center"/>
    </xf>
    <xf numFmtId="0" fontId="22" fillId="0" borderId="16" xfId="0" applyFont="1" applyBorder="1" applyAlignment="1">
      <alignment horizontal="left" vertical="center"/>
    </xf>
    <xf numFmtId="0" fontId="1" fillId="0" borderId="13" xfId="0" applyFont="1" applyBorder="1" applyAlignment="1">
      <alignment wrapText="1"/>
    </xf>
    <xf numFmtId="0" fontId="22" fillId="0" borderId="0" xfId="0" applyFont="1" applyAlignment="1">
      <alignment horizontal="left" vertic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22" fillId="0" borderId="18" xfId="0" applyFont="1" applyBorder="1" applyAlignment="1">
      <alignment vertical="center"/>
    </xf>
    <xf numFmtId="0" fontId="22" fillId="0" borderId="19" xfId="0" applyFont="1" applyBorder="1" applyAlignment="1">
      <alignment vertical="center"/>
    </xf>
    <xf numFmtId="0" fontId="24" fillId="0" borderId="19" xfId="0" applyFont="1" applyBorder="1" applyAlignment="1">
      <alignment vertical="top" wrapText="1"/>
    </xf>
    <xf numFmtId="0" fontId="3" fillId="0" borderId="19" xfId="0" applyFont="1" applyBorder="1" applyAlignment="1">
      <alignment vertical="top" wrapText="1"/>
    </xf>
    <xf numFmtId="0" fontId="1" fillId="0" borderId="19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0" fillId="6" borderId="0" xfId="0" applyFill="1"/>
    <xf numFmtId="0" fontId="0" fillId="5" borderId="0" xfId="0" applyFill="1"/>
    <xf numFmtId="167" fontId="0" fillId="6" borderId="0" xfId="0" applyNumberFormat="1" applyFill="1"/>
    <xf numFmtId="0" fontId="0" fillId="0" borderId="0" xfId="0" applyAlignment="1">
      <alignment horizontal="center"/>
    </xf>
    <xf numFmtId="0" fontId="25" fillId="6" borderId="10" xfId="0" applyFont="1" applyFill="1" applyBorder="1" applyAlignment="1">
      <alignment vertical="center" wrapText="1"/>
    </xf>
    <xf numFmtId="0" fontId="0" fillId="7" borderId="10" xfId="0" applyFill="1" applyBorder="1" applyAlignment="1">
      <alignment horizontal="center" vertical="center"/>
    </xf>
    <xf numFmtId="0" fontId="0" fillId="7" borderId="10" xfId="0" applyFill="1" applyBorder="1"/>
    <xf numFmtId="0" fontId="0" fillId="8" borderId="10" xfId="0" applyFill="1" applyBorder="1" applyAlignment="1">
      <alignment horizontal="center" vertical="center"/>
    </xf>
    <xf numFmtId="0" fontId="0" fillId="8" borderId="10" xfId="0" applyFill="1" applyBorder="1"/>
    <xf numFmtId="0" fontId="0" fillId="6" borderId="10" xfId="0" applyFill="1" applyBorder="1" applyAlignment="1">
      <alignment horizontal="center" vertical="center"/>
    </xf>
    <xf numFmtId="0" fontId="0" fillId="6" borderId="10" xfId="0" applyFill="1" applyBorder="1"/>
    <xf numFmtId="0" fontId="0" fillId="7" borderId="0" xfId="0" applyFill="1" applyAlignment="1">
      <alignment horizontal="center" vertical="center"/>
    </xf>
    <xf numFmtId="0" fontId="12" fillId="4" borderId="10" xfId="0" applyFont="1" applyFill="1" applyBorder="1" applyAlignment="1" applyProtection="1">
      <alignment horizontal="center" vertical="center"/>
      <protection locked="0" hidden="1"/>
    </xf>
    <xf numFmtId="0" fontId="16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right" vertical="center" wrapText="1"/>
    </xf>
    <xf numFmtId="0" fontId="20" fillId="0" borderId="15" xfId="0" applyFont="1" applyBorder="1" applyAlignment="1">
      <alignment horizontal="left" vertical="center"/>
    </xf>
    <xf numFmtId="0" fontId="20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left" vertical="center"/>
    </xf>
    <xf numFmtId="0" fontId="24" fillId="4" borderId="17" xfId="0" applyFont="1" applyFill="1" applyBorder="1" applyAlignment="1" applyProtection="1">
      <alignment horizontal="left" vertical="top" wrapText="1"/>
      <protection locked="0" hidden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9D9D9"/>
      <rgbColor rgb="FF7F7F7F"/>
      <rgbColor rgb="FF9999FF"/>
      <rgbColor rgb="FF993366"/>
      <rgbColor rgb="FFF2F2F2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735120</xdr:colOff>
      <xdr:row>2</xdr:row>
      <xdr:rowOff>511920</xdr:rowOff>
    </xdr:from>
    <xdr:to>
      <xdr:col>13</xdr:col>
      <xdr:colOff>1471320</xdr:colOff>
      <xdr:row>2</xdr:row>
      <xdr:rowOff>1404720</xdr:rowOff>
    </xdr:to>
    <xdr:pic>
      <xdr:nvPicPr>
        <xdr:cNvPr id="2" name="Imag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189040" y="921600"/>
          <a:ext cx="736200" cy="892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738360</xdr:colOff>
      <xdr:row>2</xdr:row>
      <xdr:rowOff>11160</xdr:rowOff>
    </xdr:from>
    <xdr:to>
      <xdr:col>13</xdr:col>
      <xdr:colOff>1611000</xdr:colOff>
      <xdr:row>2</xdr:row>
      <xdr:rowOff>696600</xdr:rowOff>
    </xdr:to>
    <xdr:sp macro="" textlink="">
      <xdr:nvSpPr>
        <xdr:cNvPr id="3" name="Zone de text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804040" y="420840"/>
          <a:ext cx="3260880" cy="6854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anchor="t" upright="1">
          <a:noAutofit/>
        </a:bodyPr>
        <a:lstStyle/>
        <a:p>
          <a:pPr algn="r">
            <a:lnSpc>
              <a:spcPct val="100000"/>
            </a:lnSpc>
          </a:pPr>
          <a:r>
            <a:rPr lang="fr-FR" sz="1400" b="0" i="1" strike="noStrike" spc="-1">
              <a:solidFill>
                <a:srgbClr val="000000"/>
              </a:solidFill>
              <a:latin typeface="Cambria"/>
              <a:ea typeface="Cambria"/>
            </a:rPr>
            <a:t>Commanderie</a:t>
          </a:r>
          <a:endParaRPr lang="fr-FR" sz="1400" b="0" strike="noStrike" spc="-1">
            <a:latin typeface="Times New Roman"/>
          </a:endParaRPr>
        </a:p>
        <a:p>
          <a:pPr algn="r">
            <a:lnSpc>
              <a:spcPct val="100000"/>
            </a:lnSpc>
          </a:pPr>
          <a:r>
            <a:rPr lang="fr-FR" sz="1200" b="0" i="1" strike="noStrike" spc="-1">
              <a:solidFill>
                <a:srgbClr val="000000"/>
              </a:solidFill>
              <a:latin typeface="Cambria"/>
              <a:ea typeface="Cambria"/>
            </a:rPr>
            <a:t>du Choletais, des Mauges et du Bocage Vendéen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12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127080</xdr:colOff>
      <xdr:row>2</xdr:row>
      <xdr:rowOff>38160</xdr:rowOff>
    </xdr:from>
    <xdr:to>
      <xdr:col>5</xdr:col>
      <xdr:colOff>812520</xdr:colOff>
      <xdr:row>2</xdr:row>
      <xdr:rowOff>1206360</xdr:rowOff>
    </xdr:to>
    <xdr:pic>
      <xdr:nvPicPr>
        <xdr:cNvPr id="4" name="Image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949200" y="447840"/>
          <a:ext cx="3061080" cy="1168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977760</xdr:colOff>
      <xdr:row>2</xdr:row>
      <xdr:rowOff>1073160</xdr:rowOff>
    </xdr:from>
    <xdr:to>
      <xdr:col>10</xdr:col>
      <xdr:colOff>793080</xdr:colOff>
      <xdr:row>2</xdr:row>
      <xdr:rowOff>1561680</xdr:rowOff>
    </xdr:to>
    <xdr:sp macro="" textlink="">
      <xdr:nvSpPr>
        <xdr:cNvPr id="5" name="ZoneText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175520" y="1482840"/>
          <a:ext cx="4683240" cy="488520"/>
        </a:xfrm>
        <a:prstGeom prst="rect">
          <a:avLst/>
        </a:prstGeom>
        <a:solidFill>
          <a:schemeClr val="lt1"/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fr-FR" sz="3600" b="0" strike="noStrike" spc="-1">
              <a:solidFill>
                <a:srgbClr val="FF0000"/>
              </a:solidFill>
              <a:latin typeface="Arial"/>
            </a:rPr>
            <a:t>Chapitre Magistral</a:t>
          </a:r>
          <a:endParaRPr lang="fr-FR" sz="3600" b="0" strike="noStrike" spc="-1">
            <a:latin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spasquer/Documents/ANYSETIERS/CHAPITRE%20MAGISTRAL/Chapitre%20Magistral%202018/Inscription%20Chapitre%202018%20Cholet-12%20-%20GP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S DES Commanderies"/>
      <sheetName val="Liste des participants"/>
      <sheetName val="Liste de dignitaires"/>
      <sheetName val="Etiquettes chaises dignitaires"/>
      <sheetName val="Etiquettes tables"/>
      <sheetName val="LISTE Chevalet"/>
      <sheetName val="Etiquettes Cadeaux"/>
      <sheetName val="Tableau par tables"/>
      <sheetName val="Liste par table"/>
      <sheetName val="Titres Anysetiers"/>
      <sheetName val="Répartition par tables"/>
      <sheetName val="Listes pour valdation"/>
      <sheetName val="Instructions"/>
      <sheetName val="Synthèse"/>
      <sheetName val="Liste par Hotel"/>
      <sheetName val="M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59"/>
  <sheetViews>
    <sheetView tabSelected="1" zoomScale="80" zoomScaleNormal="80" workbookViewId="0">
      <selection activeCell="C9" sqref="C9"/>
    </sheetView>
  </sheetViews>
  <sheetFormatPr baseColWidth="10" defaultColWidth="10.875" defaultRowHeight="15" x14ac:dyDescent="0.2"/>
  <cols>
    <col min="1" max="1" width="47" style="15" customWidth="1"/>
    <col min="2" max="2" width="2.375" style="15" customWidth="1"/>
    <col min="3" max="3" width="17" style="15" customWidth="1"/>
    <col min="4" max="4" width="6.875" style="15" hidden="1" customWidth="1"/>
    <col min="5" max="6" width="13.625" style="15" customWidth="1"/>
    <col min="7" max="9" width="11.875" style="15" customWidth="1"/>
    <col min="10" max="11" width="13.625" style="15" customWidth="1"/>
    <col min="12" max="12" width="17.125" style="16" customWidth="1"/>
    <col min="13" max="13" width="18" style="16" hidden="1" customWidth="1"/>
    <col min="14" max="14" width="21.875" style="17" customWidth="1"/>
    <col min="15" max="15" width="2.125" style="15" customWidth="1"/>
    <col min="16" max="16" width="38" style="15" customWidth="1"/>
    <col min="17" max="16384" width="10.875" style="15"/>
  </cols>
  <sheetData>
    <row r="1" spans="1:22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9"/>
      <c r="M1" s="19"/>
      <c r="N1" s="20"/>
      <c r="O1" s="18"/>
      <c r="P1" s="18"/>
      <c r="Q1" s="18"/>
      <c r="R1" s="18"/>
      <c r="S1" s="18"/>
      <c r="T1" s="18"/>
      <c r="U1" s="18"/>
      <c r="V1" s="18"/>
    </row>
    <row r="2" spans="1:22" x14ac:dyDescent="0.2">
      <c r="A2" s="18"/>
      <c r="C2" s="21"/>
      <c r="D2" s="21"/>
      <c r="E2" s="21"/>
      <c r="F2" s="21"/>
      <c r="G2" s="21"/>
      <c r="H2" s="21"/>
      <c r="I2" s="21"/>
      <c r="J2" s="21"/>
      <c r="K2" s="21"/>
      <c r="L2" s="22"/>
      <c r="M2" s="22"/>
      <c r="N2" s="23"/>
      <c r="P2" s="18"/>
      <c r="Q2" s="18"/>
      <c r="R2" s="18"/>
      <c r="S2" s="18"/>
      <c r="T2" s="18"/>
      <c r="U2" s="18"/>
      <c r="V2" s="18"/>
    </row>
    <row r="3" spans="1:22" ht="123" customHeight="1" x14ac:dyDescent="0.2">
      <c r="A3" s="18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P3" s="18"/>
      <c r="Q3" s="18"/>
      <c r="R3" s="18"/>
      <c r="S3" s="18"/>
      <c r="T3" s="18"/>
      <c r="U3" s="18"/>
      <c r="V3" s="18"/>
    </row>
    <row r="4" spans="1:22" ht="63" customHeight="1" x14ac:dyDescent="0.2">
      <c r="A4" s="18"/>
      <c r="C4" s="13" t="s">
        <v>0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P4" s="18"/>
      <c r="Q4" s="18"/>
      <c r="R4" s="18"/>
      <c r="S4" s="18"/>
      <c r="T4" s="18"/>
      <c r="U4" s="18"/>
      <c r="V4" s="18"/>
    </row>
    <row r="5" spans="1:22" ht="57" customHeight="1" x14ac:dyDescent="0.2">
      <c r="A5" s="18"/>
      <c r="C5" s="12" t="s">
        <v>185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8"/>
      <c r="Q5" s="18"/>
      <c r="R5" s="18"/>
      <c r="S5" s="18"/>
      <c r="T5" s="18"/>
      <c r="U5" s="18"/>
      <c r="V5" s="18"/>
    </row>
    <row r="6" spans="1:22" ht="16.5" customHeight="1" x14ac:dyDescent="0.35">
      <c r="A6" s="18"/>
      <c r="C6" s="11" t="s">
        <v>1</v>
      </c>
      <c r="D6" s="11"/>
      <c r="E6" s="11"/>
      <c r="F6" s="11"/>
      <c r="G6" s="11"/>
      <c r="H6" s="11"/>
      <c r="I6" s="11"/>
      <c r="J6" s="11"/>
      <c r="K6" s="11"/>
      <c r="L6" s="11"/>
      <c r="M6" s="24"/>
      <c r="N6" s="25">
        <f ca="1">NOW()</f>
        <v>45220.477640740741</v>
      </c>
      <c r="P6" s="18"/>
      <c r="Q6" s="18"/>
      <c r="R6" s="18"/>
      <c r="S6" s="18"/>
      <c r="T6" s="18"/>
      <c r="U6" s="18"/>
      <c r="V6" s="18"/>
    </row>
    <row r="7" spans="1:22" ht="10.5" customHeight="1" x14ac:dyDescent="0.2">
      <c r="A7" s="18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P7" s="18"/>
      <c r="Q7" s="18"/>
      <c r="R7" s="18"/>
      <c r="S7" s="18"/>
      <c r="T7" s="18"/>
      <c r="U7" s="18"/>
      <c r="V7" s="18"/>
    </row>
    <row r="8" spans="1:22" x14ac:dyDescent="0.2">
      <c r="A8" s="18"/>
      <c r="C8" s="9" t="s">
        <v>2</v>
      </c>
      <c r="D8" s="9"/>
      <c r="E8" s="8" t="s">
        <v>3</v>
      </c>
      <c r="F8" s="8"/>
      <c r="G8" s="8"/>
      <c r="H8" s="8"/>
      <c r="I8" s="8"/>
      <c r="J8" s="8" t="s">
        <v>4</v>
      </c>
      <c r="K8" s="8"/>
      <c r="L8" s="8"/>
      <c r="M8" s="26"/>
      <c r="P8" s="18"/>
      <c r="Q8" s="18"/>
      <c r="R8" s="18"/>
      <c r="S8" s="18"/>
      <c r="T8" s="18"/>
      <c r="U8" s="18"/>
      <c r="V8" s="18"/>
    </row>
    <row r="9" spans="1:22" s="28" customFormat="1" ht="40.5" customHeight="1" x14ac:dyDescent="0.2">
      <c r="A9" s="27"/>
      <c r="C9" s="29"/>
      <c r="D9" s="30"/>
      <c r="E9" s="7"/>
      <c r="F9" s="7"/>
      <c r="G9" s="7"/>
      <c r="H9" s="7"/>
      <c r="I9" s="7"/>
      <c r="J9" s="6"/>
      <c r="K9" s="6"/>
      <c r="L9" s="6"/>
      <c r="M9" s="6"/>
      <c r="N9" s="6"/>
      <c r="P9" s="27"/>
      <c r="Q9" s="27"/>
      <c r="R9" s="27"/>
      <c r="S9" s="27"/>
      <c r="T9" s="27"/>
      <c r="U9" s="27"/>
      <c r="V9" s="18"/>
    </row>
    <row r="10" spans="1:22" ht="12" customHeight="1" x14ac:dyDescent="0.2">
      <c r="A10" s="18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P10" s="18"/>
      <c r="Q10" s="18"/>
      <c r="R10" s="18"/>
      <c r="S10" s="18"/>
      <c r="T10" s="18"/>
      <c r="U10" s="18"/>
      <c r="V10" s="18"/>
    </row>
    <row r="11" spans="1:22" x14ac:dyDescent="0.2">
      <c r="A11" s="18"/>
      <c r="C11" s="9" t="s">
        <v>5</v>
      </c>
      <c r="D11" s="9"/>
      <c r="E11" s="9"/>
      <c r="F11" s="9"/>
      <c r="G11" s="8" t="s">
        <v>6</v>
      </c>
      <c r="H11" s="8"/>
      <c r="I11" s="8"/>
      <c r="J11" s="8" t="s">
        <v>7</v>
      </c>
      <c r="K11" s="8"/>
      <c r="L11" s="8"/>
      <c r="M11" s="26"/>
      <c r="P11" s="18"/>
      <c r="Q11" s="18"/>
      <c r="R11" s="18"/>
      <c r="S11" s="18"/>
      <c r="T11" s="18"/>
      <c r="U11" s="18"/>
      <c r="V11" s="18"/>
    </row>
    <row r="12" spans="1:22" s="32" customFormat="1" ht="40.5" customHeight="1" x14ac:dyDescent="0.2">
      <c r="A12" s="31"/>
      <c r="C12" s="4"/>
      <c r="D12" s="4"/>
      <c r="E12" s="4"/>
      <c r="F12" s="4"/>
      <c r="G12" s="4"/>
      <c r="H12" s="4"/>
      <c r="I12" s="4"/>
      <c r="J12" s="3"/>
      <c r="K12" s="3"/>
      <c r="L12" s="3"/>
      <c r="M12" s="3"/>
      <c r="N12" s="3"/>
      <c r="P12" s="31"/>
      <c r="Q12" s="31"/>
      <c r="R12" s="31"/>
      <c r="S12" s="31"/>
      <c r="T12" s="31"/>
      <c r="U12" s="31"/>
      <c r="V12" s="18"/>
    </row>
    <row r="13" spans="1:22" ht="10.5" customHeight="1" x14ac:dyDescent="0.2">
      <c r="A13" s="18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P13" s="18"/>
      <c r="Q13" s="18"/>
      <c r="R13" s="18"/>
      <c r="S13" s="18"/>
      <c r="T13" s="18"/>
      <c r="U13" s="18"/>
      <c r="V13" s="18"/>
    </row>
    <row r="14" spans="1:22" x14ac:dyDescent="0.2">
      <c r="A14" s="18"/>
      <c r="C14" s="17" t="s">
        <v>8</v>
      </c>
      <c r="D14" s="17"/>
      <c r="E14" s="9" t="s">
        <v>9</v>
      </c>
      <c r="F14" s="9"/>
      <c r="G14" s="9"/>
      <c r="H14" s="9"/>
      <c r="I14" s="9"/>
      <c r="J14" s="9"/>
      <c r="K14" s="9"/>
      <c r="L14" s="9"/>
      <c r="M14" s="9"/>
      <c r="N14" s="9"/>
      <c r="P14" s="18"/>
      <c r="Q14" s="18"/>
      <c r="R14" s="18"/>
      <c r="S14" s="18"/>
      <c r="T14" s="18"/>
      <c r="U14" s="18"/>
      <c r="V14" s="18"/>
    </row>
    <row r="15" spans="1:22" s="34" customFormat="1" ht="40.5" customHeight="1" x14ac:dyDescent="0.2">
      <c r="A15" s="33"/>
      <c r="C15" s="35"/>
      <c r="D15" s="36" t="str">
        <f>IF(C15="","",HLOOKUP(C15,Région,2,FALSE()))</f>
        <v/>
      </c>
      <c r="E15" s="2"/>
      <c r="F15" s="2"/>
      <c r="G15" s="2"/>
      <c r="H15" s="2"/>
      <c r="I15" s="2"/>
      <c r="J15" s="2"/>
      <c r="K15" s="2"/>
      <c r="L15" s="2"/>
      <c r="M15" s="2"/>
      <c r="N15" s="2"/>
      <c r="P15" s="33"/>
      <c r="Q15" s="33"/>
      <c r="R15" s="33"/>
      <c r="S15" s="33"/>
      <c r="T15" s="33"/>
      <c r="U15" s="33"/>
      <c r="V15" s="18"/>
    </row>
    <row r="16" spans="1:22" ht="10.5" customHeight="1" x14ac:dyDescent="0.2">
      <c r="A16" s="18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P16" s="18"/>
      <c r="Q16" s="18"/>
      <c r="R16" s="18"/>
      <c r="S16" s="18"/>
      <c r="T16" s="18"/>
      <c r="U16" s="18"/>
      <c r="V16" s="18"/>
    </row>
    <row r="17" spans="1:25" ht="24" customHeight="1" x14ac:dyDescent="0.2">
      <c r="A17" s="18"/>
      <c r="C17" s="9" t="s">
        <v>10</v>
      </c>
      <c r="D17" s="9"/>
      <c r="E17" s="9"/>
      <c r="F17" s="9"/>
      <c r="G17" s="9"/>
      <c r="H17" s="9"/>
      <c r="I17" s="9" t="s">
        <v>11</v>
      </c>
      <c r="J17" s="9"/>
      <c r="K17" s="9"/>
      <c r="L17" s="1" t="s">
        <v>12</v>
      </c>
      <c r="M17" s="1"/>
      <c r="N17" s="37" t="s">
        <v>13</v>
      </c>
      <c r="P17" s="18"/>
      <c r="Q17" s="18"/>
      <c r="R17" s="18"/>
      <c r="S17" s="18"/>
      <c r="T17" s="18"/>
      <c r="U17" s="18"/>
      <c r="V17" s="18"/>
    </row>
    <row r="18" spans="1:25" s="39" customFormat="1" ht="51.75" customHeight="1" x14ac:dyDescent="0.2">
      <c r="A18" s="38"/>
      <c r="C18" s="2"/>
      <c r="D18" s="2"/>
      <c r="E18" s="2"/>
      <c r="F18" s="2"/>
      <c r="G18" s="2"/>
      <c r="H18" s="2"/>
      <c r="I18" s="79"/>
      <c r="J18" s="79"/>
      <c r="K18" s="79"/>
      <c r="L18" s="40"/>
      <c r="M18" s="41"/>
      <c r="N18" s="42" t="str">
        <f>IF(E9&lt;&gt;"",100,"")</f>
        <v/>
      </c>
      <c r="P18" s="38"/>
      <c r="Q18" s="38"/>
      <c r="R18" s="38"/>
      <c r="S18" s="38"/>
      <c r="T18" s="38"/>
      <c r="U18" s="38"/>
      <c r="V18" s="18"/>
    </row>
    <row r="19" spans="1:25" ht="19.5" customHeight="1" x14ac:dyDescent="0.2">
      <c r="A19" s="18"/>
      <c r="C19" s="8"/>
      <c r="D19" s="8"/>
      <c r="E19" s="8"/>
      <c r="F19" s="8"/>
      <c r="G19" s="8"/>
      <c r="H19" s="8"/>
      <c r="I19" s="8"/>
      <c r="J19" s="8"/>
      <c r="K19" s="8"/>
      <c r="L19" s="8"/>
      <c r="N19" s="43"/>
      <c r="P19" s="18"/>
      <c r="Q19" s="18"/>
      <c r="R19" s="18"/>
      <c r="S19" s="18"/>
      <c r="T19" s="18"/>
      <c r="U19" s="18"/>
      <c r="V19" s="18"/>
      <c r="Y19" s="39"/>
    </row>
    <row r="20" spans="1:25" s="45" customFormat="1" ht="42.75" customHeight="1" x14ac:dyDescent="0.2">
      <c r="A20" s="44"/>
      <c r="C20" s="80" t="s">
        <v>14</v>
      </c>
      <c r="D20" s="80"/>
      <c r="E20" s="80"/>
      <c r="F20" s="80"/>
      <c r="G20" s="80"/>
      <c r="H20" s="80"/>
      <c r="I20" s="80"/>
      <c r="J20" s="80"/>
      <c r="K20" s="80"/>
      <c r="L20" s="80"/>
      <c r="M20" s="46"/>
      <c r="N20" s="47"/>
      <c r="P20" s="44"/>
      <c r="Q20" s="44"/>
      <c r="R20" s="44"/>
      <c r="S20" s="44"/>
      <c r="T20" s="44"/>
      <c r="U20" s="44"/>
      <c r="V20" s="18"/>
    </row>
    <row r="21" spans="1:25" ht="10.5" customHeight="1" x14ac:dyDescent="0.2">
      <c r="A21" s="18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P21" s="18"/>
      <c r="Q21" s="18"/>
      <c r="R21" s="18"/>
      <c r="S21" s="18"/>
      <c r="T21" s="18"/>
      <c r="U21" s="18"/>
      <c r="V21" s="18"/>
    </row>
    <row r="22" spans="1:25" x14ac:dyDescent="0.2">
      <c r="A22" s="18"/>
      <c r="C22" s="9" t="str">
        <f>C8</f>
        <v>Civilité</v>
      </c>
      <c r="D22" s="9"/>
      <c r="E22" s="8" t="s">
        <v>3</v>
      </c>
      <c r="F22" s="8"/>
      <c r="G22" s="8"/>
      <c r="H22" s="8"/>
      <c r="I22" s="8"/>
      <c r="J22" s="8" t="s">
        <v>4</v>
      </c>
      <c r="K22" s="8"/>
      <c r="L22" s="8"/>
      <c r="M22" s="26"/>
      <c r="P22" s="18"/>
      <c r="Q22" s="18"/>
      <c r="R22" s="18"/>
      <c r="S22" s="18"/>
      <c r="T22" s="18"/>
      <c r="U22" s="18"/>
      <c r="V22" s="18"/>
    </row>
    <row r="23" spans="1:25" s="28" customFormat="1" ht="40.5" customHeight="1" x14ac:dyDescent="0.2">
      <c r="A23" s="27"/>
      <c r="C23" s="29"/>
      <c r="D23" s="48"/>
      <c r="E23" s="7"/>
      <c r="F23" s="7"/>
      <c r="G23" s="7"/>
      <c r="H23" s="7"/>
      <c r="I23" s="7"/>
      <c r="J23" s="6"/>
      <c r="K23" s="6"/>
      <c r="L23" s="6"/>
      <c r="M23" s="6"/>
      <c r="N23" s="6"/>
      <c r="P23" s="27"/>
      <c r="Q23" s="27"/>
      <c r="R23" s="27"/>
      <c r="S23" s="27"/>
      <c r="T23" s="27"/>
      <c r="U23" s="27"/>
      <c r="V23" s="18"/>
    </row>
    <row r="24" spans="1:25" ht="10.5" customHeight="1" x14ac:dyDescent="0.2">
      <c r="A24" s="18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P24" s="18"/>
      <c r="Q24" s="18"/>
      <c r="R24" s="18"/>
      <c r="S24" s="18"/>
      <c r="T24" s="18"/>
      <c r="U24" s="18"/>
      <c r="V24" s="18"/>
    </row>
    <row r="25" spans="1:25" ht="24" customHeight="1" x14ac:dyDescent="0.2">
      <c r="A25" s="18"/>
      <c r="C25" s="9" t="s">
        <v>10</v>
      </c>
      <c r="D25" s="9"/>
      <c r="E25" s="9"/>
      <c r="F25" s="9"/>
      <c r="G25" s="9"/>
      <c r="H25" s="9"/>
      <c r="I25" s="9" t="s">
        <v>11</v>
      </c>
      <c r="J25" s="9"/>
      <c r="K25" s="9"/>
      <c r="L25" s="1" t="s">
        <v>12</v>
      </c>
      <c r="M25" s="1"/>
      <c r="N25" s="37" t="s">
        <v>15</v>
      </c>
      <c r="P25" s="18"/>
      <c r="Q25" s="18"/>
      <c r="R25" s="18"/>
      <c r="S25" s="18"/>
      <c r="T25" s="18"/>
      <c r="U25" s="18"/>
      <c r="V25" s="18"/>
    </row>
    <row r="26" spans="1:25" s="39" customFormat="1" ht="45.75" customHeight="1" x14ac:dyDescent="0.2">
      <c r="A26" s="38"/>
      <c r="C26" s="2"/>
      <c r="D26" s="2"/>
      <c r="E26" s="2"/>
      <c r="F26" s="2"/>
      <c r="G26" s="2"/>
      <c r="H26" s="2"/>
      <c r="I26" s="79"/>
      <c r="J26" s="79"/>
      <c r="K26" s="79"/>
      <c r="L26" s="40"/>
      <c r="M26" s="41"/>
      <c r="N26" s="42" t="str">
        <f>IF(E23&lt;&gt;"",100,"")</f>
        <v/>
      </c>
      <c r="P26" s="38"/>
      <c r="Q26" s="38"/>
      <c r="R26" s="38"/>
      <c r="S26" s="38"/>
      <c r="T26" s="38"/>
      <c r="U26" s="38"/>
      <c r="V26" s="18"/>
    </row>
    <row r="27" spans="1:25" ht="18" customHeight="1" x14ac:dyDescent="0.2">
      <c r="A27" s="18"/>
      <c r="C27" s="8"/>
      <c r="D27" s="8"/>
      <c r="E27" s="8"/>
      <c r="F27" s="8"/>
      <c r="G27" s="8"/>
      <c r="H27" s="8"/>
      <c r="I27" s="8"/>
      <c r="J27" s="8"/>
      <c r="K27" s="8"/>
      <c r="L27" s="8"/>
      <c r="N27" s="43"/>
      <c r="P27" s="18"/>
      <c r="Q27" s="18"/>
      <c r="R27" s="18"/>
      <c r="S27" s="18"/>
      <c r="T27" s="18"/>
      <c r="U27" s="18"/>
      <c r="V27" s="18"/>
    </row>
    <row r="28" spans="1:25" ht="10.5" customHeight="1" x14ac:dyDescent="0.2">
      <c r="A28" s="18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P28" s="18"/>
      <c r="Q28" s="18"/>
      <c r="R28" s="18"/>
      <c r="S28" s="18"/>
      <c r="T28" s="18"/>
      <c r="U28" s="18"/>
      <c r="V28" s="18"/>
    </row>
    <row r="29" spans="1:25" x14ac:dyDescent="0.2">
      <c r="A29" s="18"/>
      <c r="C29" s="9" t="str">
        <f>C8</f>
        <v>Civilité</v>
      </c>
      <c r="D29" s="9"/>
      <c r="E29" s="8" t="s">
        <v>3</v>
      </c>
      <c r="F29" s="8"/>
      <c r="G29" s="8"/>
      <c r="H29" s="8"/>
      <c r="I29" s="8"/>
      <c r="J29" s="8" t="s">
        <v>4</v>
      </c>
      <c r="K29" s="8"/>
      <c r="L29" s="8"/>
      <c r="M29" s="26"/>
      <c r="P29" s="18"/>
      <c r="Q29" s="18"/>
      <c r="R29" s="18"/>
      <c r="S29" s="18"/>
      <c r="T29" s="18"/>
      <c r="U29" s="18"/>
      <c r="V29" s="18"/>
    </row>
    <row r="30" spans="1:25" s="28" customFormat="1" ht="40.5" customHeight="1" x14ac:dyDescent="0.2">
      <c r="A30" s="27"/>
      <c r="C30" s="29"/>
      <c r="D30" s="48"/>
      <c r="E30" s="7"/>
      <c r="F30" s="7"/>
      <c r="G30" s="7"/>
      <c r="H30" s="7"/>
      <c r="I30" s="7"/>
      <c r="J30" s="6"/>
      <c r="K30" s="6"/>
      <c r="L30" s="6"/>
      <c r="M30" s="6"/>
      <c r="N30" s="6"/>
      <c r="P30" s="27"/>
      <c r="Q30" s="27"/>
      <c r="R30" s="27"/>
      <c r="S30" s="27"/>
      <c r="T30" s="27"/>
      <c r="U30" s="27"/>
      <c r="V30" s="18"/>
    </row>
    <row r="31" spans="1:25" ht="10.5" customHeight="1" x14ac:dyDescent="0.2">
      <c r="A31" s="18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P31" s="18"/>
      <c r="Q31" s="18"/>
      <c r="R31" s="18"/>
      <c r="S31" s="18"/>
      <c r="T31" s="18"/>
      <c r="U31" s="18"/>
      <c r="V31" s="18"/>
    </row>
    <row r="32" spans="1:25" ht="24" customHeight="1" x14ac:dyDescent="0.2">
      <c r="A32" s="18"/>
      <c r="C32" s="9" t="s">
        <v>10</v>
      </c>
      <c r="D32" s="9"/>
      <c r="E32" s="9"/>
      <c r="F32" s="9"/>
      <c r="G32" s="9"/>
      <c r="H32" s="9"/>
      <c r="I32" s="9" t="s">
        <v>11</v>
      </c>
      <c r="J32" s="9"/>
      <c r="K32" s="9"/>
      <c r="L32" s="1" t="s">
        <v>12</v>
      </c>
      <c r="M32" s="1"/>
      <c r="N32" s="37" t="s">
        <v>16</v>
      </c>
      <c r="P32" s="18"/>
      <c r="Q32" s="18"/>
      <c r="R32" s="18"/>
      <c r="S32" s="18"/>
      <c r="T32" s="18"/>
      <c r="U32" s="18"/>
      <c r="V32" s="18"/>
    </row>
    <row r="33" spans="1:22" s="39" customFormat="1" ht="45.75" customHeight="1" x14ac:dyDescent="0.2">
      <c r="A33" s="38"/>
      <c r="C33" s="2"/>
      <c r="D33" s="2"/>
      <c r="E33" s="2"/>
      <c r="F33" s="2"/>
      <c r="G33" s="2"/>
      <c r="H33" s="2"/>
      <c r="I33" s="79"/>
      <c r="J33" s="79"/>
      <c r="K33" s="79"/>
      <c r="L33" s="40"/>
      <c r="M33" s="41"/>
      <c r="N33" s="42" t="str">
        <f>IF(E30&lt;&gt;"",100,"")</f>
        <v/>
      </c>
      <c r="P33" s="38"/>
      <c r="Q33" s="38"/>
      <c r="R33" s="38"/>
      <c r="S33" s="38"/>
      <c r="T33" s="38"/>
      <c r="U33" s="38"/>
      <c r="V33" s="18"/>
    </row>
    <row r="34" spans="1:22" s="34" customFormat="1" ht="19.5" customHeight="1" x14ac:dyDescent="0.2">
      <c r="A34" s="33"/>
      <c r="C34" s="49"/>
      <c r="D34" s="49"/>
      <c r="E34" s="49"/>
      <c r="F34" s="49"/>
      <c r="G34" s="49"/>
      <c r="H34" s="49"/>
      <c r="I34" s="49"/>
      <c r="J34" s="49"/>
      <c r="K34" s="81"/>
      <c r="L34" s="81"/>
      <c r="M34" s="50"/>
      <c r="N34" s="43"/>
      <c r="O34" s="50"/>
      <c r="P34" s="33"/>
      <c r="Q34" s="33"/>
      <c r="R34" s="33"/>
      <c r="S34" s="33"/>
      <c r="T34" s="33"/>
      <c r="U34" s="33"/>
      <c r="V34" s="18"/>
    </row>
    <row r="35" spans="1:22" s="34" customFormat="1" ht="54.75" customHeight="1" x14ac:dyDescent="0.2">
      <c r="A35" s="33"/>
      <c r="C35" s="49"/>
      <c r="D35" s="49"/>
      <c r="E35" s="49"/>
      <c r="F35" s="49"/>
      <c r="G35" s="49"/>
      <c r="H35" s="49"/>
      <c r="I35" s="49"/>
      <c r="J35" s="49"/>
      <c r="K35" s="82" t="s">
        <v>17</v>
      </c>
      <c r="L35" s="82"/>
      <c r="M35" s="82"/>
      <c r="N35" s="51" t="str">
        <f>IF(N18="","",IF(AND(N18&lt;&gt;"",N26="",N33=""),N18,IF(AND(N18&lt;&gt;"",N26&lt;&gt;"",N33=""),N18+N26,IF(AND(N18&lt;&gt;"",N26&lt;&gt;"",N33&lt;&gt;""),N18+N26+N33))))</f>
        <v/>
      </c>
      <c r="O35" s="50"/>
      <c r="P35" s="33"/>
      <c r="Q35" s="33"/>
      <c r="R35" s="33"/>
      <c r="S35" s="33"/>
      <c r="T35" s="33"/>
      <c r="U35" s="33"/>
      <c r="V35" s="18"/>
    </row>
    <row r="36" spans="1:22" s="34" customFormat="1" ht="19.5" customHeight="1" x14ac:dyDescent="0.2">
      <c r="A36" s="33"/>
      <c r="K36" s="52"/>
      <c r="L36" s="52"/>
      <c r="M36" s="52"/>
      <c r="N36" s="53"/>
      <c r="O36" s="50"/>
      <c r="P36" s="33"/>
      <c r="Q36" s="33"/>
      <c r="R36" s="33"/>
      <c r="S36" s="33"/>
      <c r="T36" s="33"/>
      <c r="U36" s="33"/>
      <c r="V36" s="18"/>
    </row>
    <row r="37" spans="1:22" s="34" customFormat="1" ht="37.5" customHeight="1" x14ac:dyDescent="0.2">
      <c r="A37" s="33"/>
      <c r="C37" s="83" t="s">
        <v>18</v>
      </c>
      <c r="D37" s="83"/>
      <c r="E37" s="83"/>
      <c r="F37" s="83"/>
      <c r="G37" s="83"/>
      <c r="H37" s="83"/>
      <c r="I37" s="83"/>
      <c r="J37" s="83"/>
      <c r="K37" s="84"/>
      <c r="L37" s="84"/>
      <c r="M37" s="84"/>
      <c r="N37" s="54"/>
      <c r="O37" s="50"/>
      <c r="P37" s="33"/>
      <c r="Q37" s="33"/>
      <c r="R37" s="33"/>
      <c r="S37" s="33"/>
      <c r="T37" s="33"/>
      <c r="U37" s="33"/>
      <c r="V37" s="18"/>
    </row>
    <row r="38" spans="1:22" s="34" customFormat="1" ht="69" customHeight="1" x14ac:dyDescent="0.2">
      <c r="A38" s="33"/>
      <c r="C38" s="85" t="s">
        <v>19</v>
      </c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50"/>
      <c r="P38" s="33"/>
      <c r="Q38" s="33"/>
      <c r="R38" s="33"/>
      <c r="S38" s="33"/>
      <c r="T38" s="33"/>
      <c r="U38" s="33"/>
      <c r="V38" s="18"/>
    </row>
    <row r="39" spans="1:22" s="34" customFormat="1" ht="12.75" customHeight="1" x14ac:dyDescent="0.2">
      <c r="A39" s="33"/>
      <c r="K39" s="52"/>
      <c r="L39" s="52"/>
      <c r="M39" s="52"/>
      <c r="N39" s="53"/>
      <c r="O39" s="50"/>
      <c r="P39" s="33"/>
      <c r="Q39" s="33"/>
      <c r="R39" s="33"/>
      <c r="S39" s="33"/>
      <c r="T39" s="33"/>
      <c r="U39" s="33"/>
      <c r="V39" s="18"/>
    </row>
    <row r="40" spans="1:22" ht="70.5" customHeight="1" x14ac:dyDescent="0.2">
      <c r="A40" s="18"/>
      <c r="C40" s="86" t="s">
        <v>20</v>
      </c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P40" s="18"/>
      <c r="Q40" s="18"/>
      <c r="R40" s="18"/>
      <c r="S40" s="18"/>
      <c r="T40" s="18"/>
      <c r="U40" s="18"/>
      <c r="V40" s="18"/>
    </row>
    <row r="41" spans="1:22" ht="36.75" customHeight="1" x14ac:dyDescent="0.2">
      <c r="A41" s="18"/>
      <c r="C41" s="87" t="s">
        <v>21</v>
      </c>
      <c r="D41" s="87"/>
      <c r="E41" s="87"/>
      <c r="F41" s="87"/>
      <c r="G41" s="87"/>
      <c r="H41" s="88"/>
      <c r="I41" s="88"/>
      <c r="J41" s="88"/>
      <c r="K41" s="88"/>
      <c r="L41" s="88"/>
      <c r="N41" s="56"/>
      <c r="P41" s="18"/>
      <c r="Q41" s="18"/>
      <c r="R41" s="18"/>
      <c r="S41" s="18"/>
      <c r="T41" s="18"/>
      <c r="U41" s="18"/>
      <c r="V41" s="18"/>
    </row>
    <row r="42" spans="1:22" ht="7.5" customHeight="1" x14ac:dyDescent="0.2">
      <c r="A42" s="18"/>
      <c r="C42" s="55"/>
      <c r="D42" s="57"/>
      <c r="E42" s="57"/>
      <c r="F42" s="57"/>
      <c r="G42" s="57"/>
      <c r="H42" s="58"/>
      <c r="I42" s="26"/>
      <c r="J42" s="26"/>
      <c r="K42" s="26"/>
      <c r="L42" s="59"/>
      <c r="M42" s="59"/>
      <c r="N42" s="60"/>
      <c r="P42" s="18"/>
      <c r="Q42" s="18"/>
      <c r="R42" s="18"/>
      <c r="S42" s="18"/>
      <c r="T42" s="18"/>
      <c r="U42" s="18"/>
      <c r="V42" s="18"/>
    </row>
    <row r="43" spans="1:22" ht="63" customHeight="1" x14ac:dyDescent="0.2">
      <c r="A43" s="18"/>
      <c r="C43" s="87" t="s">
        <v>22</v>
      </c>
      <c r="D43" s="87"/>
      <c r="E43" s="87"/>
      <c r="F43" s="87"/>
      <c r="G43" s="87"/>
      <c r="H43" s="88"/>
      <c r="I43" s="88"/>
      <c r="J43" s="88"/>
      <c r="K43" s="88"/>
      <c r="L43" s="88"/>
      <c r="N43" s="56"/>
      <c r="P43" s="18"/>
      <c r="Q43" s="18"/>
      <c r="R43" s="18"/>
      <c r="S43" s="18"/>
      <c r="T43" s="18"/>
      <c r="U43" s="18"/>
      <c r="V43" s="18"/>
    </row>
    <row r="44" spans="1:22" ht="7.5" customHeight="1" x14ac:dyDescent="0.2">
      <c r="A44" s="18"/>
      <c r="C44" s="61"/>
      <c r="D44" s="62"/>
      <c r="E44" s="62"/>
      <c r="F44" s="62"/>
      <c r="G44" s="62"/>
      <c r="H44" s="63"/>
      <c r="I44" s="64"/>
      <c r="J44" s="64"/>
      <c r="K44" s="64"/>
      <c r="L44" s="65"/>
      <c r="M44" s="65"/>
      <c r="N44" s="66"/>
      <c r="P44" s="18"/>
      <c r="Q44" s="18"/>
      <c r="R44" s="18"/>
      <c r="S44" s="18"/>
      <c r="T44" s="18"/>
      <c r="U44" s="18"/>
      <c r="V44" s="18"/>
    </row>
    <row r="45" spans="1:22" x14ac:dyDescent="0.2">
      <c r="A45" s="18"/>
      <c r="P45" s="18"/>
      <c r="Q45" s="18"/>
      <c r="R45" s="18"/>
      <c r="S45" s="18"/>
      <c r="T45" s="18"/>
      <c r="U45" s="18"/>
      <c r="V45" s="18"/>
    </row>
    <row r="46" spans="1:22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9"/>
      <c r="M46" s="19"/>
      <c r="N46" s="20"/>
      <c r="O46" s="18"/>
      <c r="P46" s="18"/>
      <c r="Q46" s="18"/>
      <c r="R46" s="18"/>
      <c r="S46" s="18"/>
      <c r="T46" s="18"/>
      <c r="U46" s="18"/>
      <c r="V46" s="18"/>
    </row>
    <row r="47" spans="1:22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9"/>
      <c r="M47" s="19"/>
      <c r="N47" s="20"/>
      <c r="O47" s="18"/>
      <c r="P47" s="18"/>
      <c r="Q47" s="18"/>
      <c r="R47" s="18"/>
      <c r="S47" s="18"/>
      <c r="T47" s="18"/>
      <c r="U47" s="18"/>
      <c r="V47" s="18"/>
    </row>
    <row r="48" spans="1:22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9"/>
      <c r="M48" s="19"/>
      <c r="N48" s="20"/>
      <c r="O48" s="18"/>
      <c r="P48" s="18"/>
      <c r="Q48" s="18"/>
      <c r="R48" s="18"/>
      <c r="S48" s="18"/>
      <c r="T48" s="18"/>
      <c r="U48" s="18"/>
      <c r="V48" s="18"/>
    </row>
    <row r="49" spans="1:22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9"/>
      <c r="M49" s="19"/>
      <c r="N49" s="20"/>
      <c r="O49" s="18"/>
      <c r="P49" s="18"/>
      <c r="Q49" s="18"/>
      <c r="R49" s="18"/>
      <c r="S49" s="18"/>
      <c r="T49" s="18"/>
      <c r="U49" s="18"/>
      <c r="V49" s="18"/>
    </row>
    <row r="50" spans="1:22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9"/>
      <c r="M50" s="19"/>
      <c r="N50" s="20"/>
      <c r="O50" s="18"/>
      <c r="P50" s="18"/>
      <c r="Q50" s="18"/>
      <c r="R50" s="18"/>
      <c r="S50" s="18"/>
      <c r="T50" s="18"/>
      <c r="U50" s="18"/>
      <c r="V50" s="18"/>
    </row>
    <row r="51" spans="1:22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9"/>
      <c r="M51" s="19"/>
      <c r="N51" s="20"/>
      <c r="O51" s="18"/>
      <c r="P51" s="18"/>
      <c r="Q51" s="18"/>
      <c r="R51" s="18"/>
      <c r="S51" s="18"/>
      <c r="T51" s="18"/>
      <c r="U51" s="18"/>
      <c r="V51" s="18"/>
    </row>
    <row r="52" spans="1:22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9"/>
      <c r="M52" s="19"/>
      <c r="N52" s="20"/>
      <c r="O52" s="18"/>
      <c r="P52" s="18"/>
      <c r="Q52" s="18"/>
      <c r="R52" s="18"/>
      <c r="S52" s="18"/>
      <c r="T52" s="18"/>
      <c r="U52" s="18"/>
      <c r="V52" s="18"/>
    </row>
    <row r="53" spans="1:22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9"/>
      <c r="M53" s="19"/>
      <c r="N53" s="20"/>
      <c r="O53" s="18"/>
      <c r="P53" s="18"/>
      <c r="Q53" s="18"/>
      <c r="R53" s="18"/>
      <c r="S53" s="18"/>
      <c r="T53" s="18"/>
      <c r="U53" s="18"/>
      <c r="V53" s="18"/>
    </row>
    <row r="54" spans="1:22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9"/>
      <c r="M54" s="19"/>
      <c r="N54" s="20"/>
      <c r="O54" s="18"/>
      <c r="P54" s="18"/>
      <c r="Q54" s="18"/>
      <c r="R54" s="18"/>
      <c r="S54" s="18"/>
      <c r="T54" s="18"/>
      <c r="U54" s="18"/>
      <c r="V54" s="18"/>
    </row>
    <row r="55" spans="1:22" x14ac:dyDescent="0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9"/>
      <c r="M55" s="19"/>
      <c r="N55" s="20"/>
      <c r="O55" s="18"/>
      <c r="P55" s="18"/>
      <c r="Q55" s="18"/>
      <c r="R55" s="18"/>
      <c r="S55" s="18"/>
      <c r="T55" s="18"/>
      <c r="U55" s="18"/>
      <c r="V55" s="18"/>
    </row>
    <row r="56" spans="1:22" x14ac:dyDescent="0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</row>
    <row r="57" spans="1:22" x14ac:dyDescent="0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</row>
    <row r="58" spans="1:22" x14ac:dyDescent="0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</row>
    <row r="59" spans="1:22" x14ac:dyDescent="0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</row>
  </sheetData>
  <sheetProtection sheet="1" selectLockedCells="1"/>
  <mergeCells count="63">
    <mergeCell ref="C38:N38"/>
    <mergeCell ref="C40:N40"/>
    <mergeCell ref="C41:G41"/>
    <mergeCell ref="H41:L41"/>
    <mergeCell ref="C43:G43"/>
    <mergeCell ref="H43:L43"/>
    <mergeCell ref="C33:H33"/>
    <mergeCell ref="I33:K33"/>
    <mergeCell ref="K34:L34"/>
    <mergeCell ref="K35:M35"/>
    <mergeCell ref="C37:J37"/>
    <mergeCell ref="K37:M37"/>
    <mergeCell ref="E30:I30"/>
    <mergeCell ref="J30:N30"/>
    <mergeCell ref="C31:N31"/>
    <mergeCell ref="C32:H32"/>
    <mergeCell ref="I32:K32"/>
    <mergeCell ref="L32:M32"/>
    <mergeCell ref="C27:L27"/>
    <mergeCell ref="C28:N28"/>
    <mergeCell ref="C29:D29"/>
    <mergeCell ref="E29:I29"/>
    <mergeCell ref="J29:L29"/>
    <mergeCell ref="C24:N24"/>
    <mergeCell ref="C25:H25"/>
    <mergeCell ref="I25:K25"/>
    <mergeCell ref="L25:M25"/>
    <mergeCell ref="C26:H26"/>
    <mergeCell ref="I26:K26"/>
    <mergeCell ref="C22:D22"/>
    <mergeCell ref="E22:I22"/>
    <mergeCell ref="J22:L22"/>
    <mergeCell ref="E23:I23"/>
    <mergeCell ref="J23:N23"/>
    <mergeCell ref="C18:H18"/>
    <mergeCell ref="I18:K18"/>
    <mergeCell ref="C19:L19"/>
    <mergeCell ref="C20:L20"/>
    <mergeCell ref="C21:N21"/>
    <mergeCell ref="C13:N13"/>
    <mergeCell ref="E14:N14"/>
    <mergeCell ref="E15:N15"/>
    <mergeCell ref="C16:N16"/>
    <mergeCell ref="C17:H17"/>
    <mergeCell ref="I17:K17"/>
    <mergeCell ref="L17:M17"/>
    <mergeCell ref="C10:N10"/>
    <mergeCell ref="C11:F11"/>
    <mergeCell ref="G11:I11"/>
    <mergeCell ref="J11:L11"/>
    <mergeCell ref="C12:F12"/>
    <mergeCell ref="G12:I12"/>
    <mergeCell ref="J12:N12"/>
    <mergeCell ref="C8:D8"/>
    <mergeCell ref="E8:I8"/>
    <mergeCell ref="J8:L8"/>
    <mergeCell ref="E9:I9"/>
    <mergeCell ref="J9:N9"/>
    <mergeCell ref="C3:N3"/>
    <mergeCell ref="C4:N4"/>
    <mergeCell ref="C5:N5"/>
    <mergeCell ref="C6:L6"/>
    <mergeCell ref="C7:N7"/>
  </mergeCells>
  <dataValidations count="4">
    <dataValidation type="list" allowBlank="1" showInputMessage="1" showErrorMessage="1" sqref="E15:N15" xr:uid="{00000000-0002-0000-0000-000000000000}">
      <formula1>INDIRECT($D15)</formula1>
      <formula2>0</formula2>
    </dataValidation>
    <dataValidation type="list" allowBlank="1" showInputMessage="1" showErrorMessage="1" sqref="X5:X20" xr:uid="{00000000-0002-0000-0000-000001000000}">
      <formula1>B48:B49</formula1>
      <formula2>0</formula2>
    </dataValidation>
    <dataValidation type="list" allowBlank="1" showInputMessage="1" showErrorMessage="1" sqref="AA4:AA20" xr:uid="{00000000-0002-0000-0000-000002000000}">
      <formula1>$B$48:$B$51</formula1>
      <formula2>0</formula2>
    </dataValidation>
    <dataValidation type="list" allowBlank="1" showInputMessage="1" showErrorMessage="1" sqref="W4 D9 C10:N10 D23 D30" xr:uid="{00000000-0002-0000-0000-000003000000}">
      <formula1>$B$48:$B$50</formula1>
      <formula2>0</formula2>
    </dataValidation>
  </dataValidations>
  <pageMargins left="0" right="0" top="0" bottom="0" header="0.511811023622047" footer="0.511811023622047"/>
  <pageSetup paperSize="9" orientation="portrait" horizontalDpi="300" verticalDpi="300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4000000}">
          <x14:formula1>
            <xm:f>Listes!$B$43:$B$45</xm:f>
          </x14:formula1>
          <x14:formula2>
            <xm:f>0</xm:f>
          </x14:formula2>
          <xm:sqref>L18:M18 L26:M26 L33:M33</xm:sqref>
        </x14:dataValidation>
        <x14:dataValidation type="list" allowBlank="1" showInputMessage="1" showErrorMessage="1" xr:uid="{00000000-0002-0000-0000-000005000000}">
          <x14:formula1>
            <xm:f>Listes!$B$53:$B$63</xm:f>
          </x14:formula1>
          <x14:formula2>
            <xm:f>0</xm:f>
          </x14:formula2>
          <xm:sqref>C15</xm:sqref>
        </x14:dataValidation>
        <x14:dataValidation type="list" allowBlank="1" showInputMessage="1" showErrorMessage="1" xr:uid="{00000000-0002-0000-0000-000006000000}">
          <x14:formula1>
            <xm:f>Listes!$B$48:$B$50</xm:f>
          </x14:formula1>
          <x14:formula2>
            <xm:f>0</xm:f>
          </x14:formula2>
          <xm:sqref>C9 C23 C30</xm:sqref>
        </x14:dataValidation>
        <x14:dataValidation type="list" allowBlank="1" showInputMessage="1" showErrorMessage="1" xr:uid="{00000000-0002-0000-0000-000007000000}">
          <x14:formula1>
            <xm:f>Listes!$F$2:$F$39</xm:f>
          </x14:formula1>
          <x14:formula2>
            <xm:f>0</xm:f>
          </x14:formula2>
          <xm:sqref>C18:H18 C26:H26 C33:H33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63"/>
  <sheetViews>
    <sheetView zoomScaleNormal="100" workbookViewId="0">
      <selection activeCell="H18" sqref="H18"/>
    </sheetView>
  </sheetViews>
  <sheetFormatPr baseColWidth="10" defaultColWidth="10.625" defaultRowHeight="15.75" x14ac:dyDescent="0.25"/>
  <cols>
    <col min="2" max="2" width="13.625" customWidth="1"/>
    <col min="3" max="3" width="17.125" customWidth="1"/>
    <col min="6" max="6" width="26.875" customWidth="1"/>
    <col min="7" max="7" width="29.125" customWidth="1"/>
  </cols>
  <sheetData>
    <row r="2" spans="1:7" x14ac:dyDescent="0.25">
      <c r="A2" s="67" t="s">
        <v>23</v>
      </c>
      <c r="B2" s="67" t="s">
        <v>24</v>
      </c>
      <c r="F2" s="68" t="s">
        <v>25</v>
      </c>
      <c r="G2" s="68" t="s">
        <v>26</v>
      </c>
    </row>
    <row r="3" spans="1:7" x14ac:dyDescent="0.25">
      <c r="A3" s="67"/>
      <c r="B3" s="69">
        <v>0</v>
      </c>
      <c r="C3" s="70" t="s">
        <v>27</v>
      </c>
      <c r="D3" t="s">
        <v>28</v>
      </c>
      <c r="F3" s="68" t="s">
        <v>29</v>
      </c>
      <c r="G3" s="68" t="s">
        <v>30</v>
      </c>
    </row>
    <row r="4" spans="1:7" x14ac:dyDescent="0.25">
      <c r="A4" s="67">
        <v>1</v>
      </c>
      <c r="B4" s="69">
        <v>94</v>
      </c>
      <c r="C4" s="70"/>
      <c r="F4" s="68" t="s">
        <v>31</v>
      </c>
      <c r="G4" s="68" t="s">
        <v>32</v>
      </c>
    </row>
    <row r="5" spans="1:7" x14ac:dyDescent="0.25">
      <c r="A5" s="67">
        <v>2</v>
      </c>
      <c r="B5" s="69"/>
      <c r="C5" s="70">
        <v>2</v>
      </c>
      <c r="D5">
        <v>1</v>
      </c>
      <c r="F5" s="68" t="s">
        <v>33</v>
      </c>
      <c r="G5" s="68" t="s">
        <v>34</v>
      </c>
    </row>
    <row r="6" spans="1:7" x14ac:dyDescent="0.25">
      <c r="A6" s="67">
        <v>3</v>
      </c>
      <c r="B6" s="69"/>
      <c r="C6" s="70">
        <v>3</v>
      </c>
      <c r="D6">
        <v>2</v>
      </c>
      <c r="F6" s="68" t="s">
        <v>35</v>
      </c>
      <c r="G6" s="68" t="s">
        <v>36</v>
      </c>
    </row>
    <row r="7" spans="1:7" x14ac:dyDescent="0.25">
      <c r="A7" s="67">
        <v>4</v>
      </c>
      <c r="B7" s="69"/>
      <c r="D7">
        <v>3</v>
      </c>
      <c r="F7" s="68" t="s">
        <v>37</v>
      </c>
      <c r="G7" s="68" t="s">
        <v>38</v>
      </c>
    </row>
    <row r="8" spans="1:7" x14ac:dyDescent="0.25">
      <c r="A8" s="67">
        <v>5</v>
      </c>
      <c r="B8" s="69"/>
      <c r="F8" s="68" t="s">
        <v>39</v>
      </c>
      <c r="G8" s="68" t="s">
        <v>40</v>
      </c>
    </row>
    <row r="9" spans="1:7" x14ac:dyDescent="0.25">
      <c r="A9" s="67">
        <v>6</v>
      </c>
      <c r="B9" s="69"/>
      <c r="F9" s="68" t="s">
        <v>41</v>
      </c>
      <c r="G9" s="68" t="s">
        <v>42</v>
      </c>
    </row>
    <row r="10" spans="1:7" x14ac:dyDescent="0.25">
      <c r="A10" s="67"/>
      <c r="B10" s="67"/>
      <c r="F10" s="68" t="s">
        <v>43</v>
      </c>
    </row>
    <row r="11" spans="1:7" x14ac:dyDescent="0.25">
      <c r="A11" s="67"/>
      <c r="B11" s="67"/>
      <c r="F11" s="68" t="s">
        <v>44</v>
      </c>
    </row>
    <row r="12" spans="1:7" x14ac:dyDescent="0.25">
      <c r="A12" s="67"/>
      <c r="B12" s="67"/>
      <c r="F12" s="68" t="s">
        <v>45</v>
      </c>
    </row>
    <row r="13" spans="1:7" x14ac:dyDescent="0.25">
      <c r="A13" s="67"/>
      <c r="B13" s="67"/>
      <c r="F13" s="68" t="s">
        <v>46</v>
      </c>
    </row>
    <row r="14" spans="1:7" x14ac:dyDescent="0.25">
      <c r="F14" s="68" t="s">
        <v>47</v>
      </c>
    </row>
    <row r="15" spans="1:7" x14ac:dyDescent="0.25">
      <c r="F15" s="68" t="s">
        <v>48</v>
      </c>
    </row>
    <row r="16" spans="1:7" x14ac:dyDescent="0.25">
      <c r="A16" s="71"/>
      <c r="B16" s="71"/>
      <c r="C16" s="71"/>
      <c r="D16" s="71"/>
      <c r="F16" s="68" t="s">
        <v>49</v>
      </c>
    </row>
    <row r="17" spans="1:6" x14ac:dyDescent="0.25">
      <c r="A17" s="72"/>
      <c r="B17" s="72"/>
      <c r="C17" s="72"/>
      <c r="D17" s="73"/>
      <c r="F17" s="68" t="s">
        <v>50</v>
      </c>
    </row>
    <row r="18" spans="1:6" x14ac:dyDescent="0.25">
      <c r="A18" s="72"/>
      <c r="B18" s="72"/>
      <c r="C18" s="72"/>
      <c r="D18" s="73"/>
      <c r="F18" s="68" t="s">
        <v>51</v>
      </c>
    </row>
    <row r="19" spans="1:6" x14ac:dyDescent="0.25">
      <c r="A19" s="72"/>
      <c r="B19" s="72"/>
      <c r="C19" s="72"/>
      <c r="D19" s="73"/>
      <c r="F19" s="68" t="s">
        <v>52</v>
      </c>
    </row>
    <row r="20" spans="1:6" x14ac:dyDescent="0.25">
      <c r="A20" s="72"/>
      <c r="B20" s="72"/>
      <c r="C20" s="72"/>
      <c r="D20" s="73"/>
      <c r="F20" s="68" t="s">
        <v>53</v>
      </c>
    </row>
    <row r="21" spans="1:6" x14ac:dyDescent="0.25">
      <c r="A21" s="72"/>
      <c r="B21" s="72"/>
      <c r="C21" s="72"/>
      <c r="D21" s="73"/>
      <c r="F21" s="68" t="s">
        <v>54</v>
      </c>
    </row>
    <row r="22" spans="1:6" x14ac:dyDescent="0.25">
      <c r="A22" s="72"/>
      <c r="B22" s="72"/>
      <c r="C22" s="72"/>
      <c r="D22" s="73"/>
      <c r="F22" s="68" t="s">
        <v>55</v>
      </c>
    </row>
    <row r="23" spans="1:6" x14ac:dyDescent="0.25">
      <c r="A23" s="74"/>
      <c r="B23" s="72"/>
      <c r="C23" s="72"/>
      <c r="D23" s="75"/>
      <c r="F23" s="68" t="s">
        <v>56</v>
      </c>
    </row>
    <row r="24" spans="1:6" x14ac:dyDescent="0.25">
      <c r="A24" s="74"/>
      <c r="B24" s="72"/>
      <c r="C24" s="72"/>
      <c r="D24" s="75"/>
      <c r="F24" s="68" t="s">
        <v>57</v>
      </c>
    </row>
    <row r="25" spans="1:6" x14ac:dyDescent="0.25">
      <c r="A25" s="74"/>
      <c r="B25" s="72"/>
      <c r="C25" s="72"/>
      <c r="D25" s="75"/>
      <c r="F25" s="68" t="s">
        <v>58</v>
      </c>
    </row>
    <row r="26" spans="1:6" x14ac:dyDescent="0.25">
      <c r="A26" s="74"/>
      <c r="B26" s="72"/>
      <c r="C26" s="72"/>
      <c r="D26" s="75"/>
      <c r="F26" s="68" t="s">
        <v>59</v>
      </c>
    </row>
    <row r="27" spans="1:6" x14ac:dyDescent="0.25">
      <c r="A27" s="74"/>
      <c r="B27" s="72"/>
      <c r="C27" s="72"/>
      <c r="D27" s="75"/>
      <c r="F27" s="68" t="s">
        <v>60</v>
      </c>
    </row>
    <row r="28" spans="1:6" x14ac:dyDescent="0.25">
      <c r="A28" s="74"/>
      <c r="B28" s="72"/>
      <c r="C28" s="72"/>
      <c r="D28" s="75"/>
      <c r="F28" s="68" t="s">
        <v>61</v>
      </c>
    </row>
    <row r="29" spans="1:6" x14ac:dyDescent="0.25">
      <c r="A29" s="76"/>
      <c r="B29" s="72"/>
      <c r="C29" s="72"/>
      <c r="D29" s="77"/>
      <c r="F29" s="68" t="s">
        <v>62</v>
      </c>
    </row>
    <row r="30" spans="1:6" x14ac:dyDescent="0.25">
      <c r="A30" s="76"/>
      <c r="B30" s="72"/>
      <c r="C30" s="72"/>
      <c r="D30" s="77"/>
      <c r="F30" s="68" t="s">
        <v>63</v>
      </c>
    </row>
    <row r="31" spans="1:6" x14ac:dyDescent="0.25">
      <c r="A31" s="76"/>
      <c r="B31" s="72"/>
      <c r="C31" s="72"/>
      <c r="D31" s="77"/>
      <c r="F31" s="68" t="s">
        <v>64</v>
      </c>
    </row>
    <row r="32" spans="1:6" x14ac:dyDescent="0.25">
      <c r="A32" s="76"/>
      <c r="B32" s="72"/>
      <c r="C32" s="72"/>
      <c r="D32" s="77"/>
      <c r="F32" s="68" t="s">
        <v>65</v>
      </c>
    </row>
    <row r="33" spans="1:6" x14ac:dyDescent="0.25">
      <c r="A33" s="76"/>
      <c r="B33" s="72"/>
      <c r="C33" s="72"/>
      <c r="D33" s="77"/>
      <c r="F33" s="68" t="s">
        <v>66</v>
      </c>
    </row>
    <row r="34" spans="1:6" x14ac:dyDescent="0.25">
      <c r="A34" s="76"/>
      <c r="B34" s="72"/>
      <c r="C34" s="72"/>
      <c r="D34" s="77"/>
      <c r="F34" s="68" t="s">
        <v>67</v>
      </c>
    </row>
    <row r="35" spans="1:6" x14ac:dyDescent="0.25">
      <c r="A35" s="77"/>
      <c r="B35" s="77"/>
      <c r="C35" s="77"/>
      <c r="D35" s="77"/>
      <c r="F35" s="68" t="s">
        <v>68</v>
      </c>
    </row>
    <row r="36" spans="1:6" x14ac:dyDescent="0.25">
      <c r="F36" s="68" t="s">
        <v>69</v>
      </c>
    </row>
    <row r="37" spans="1:6" x14ac:dyDescent="0.25">
      <c r="B37" s="78"/>
      <c r="F37" s="68" t="s">
        <v>70</v>
      </c>
    </row>
    <row r="38" spans="1:6" x14ac:dyDescent="0.25">
      <c r="B38" s="78"/>
      <c r="F38" s="68" t="s">
        <v>71</v>
      </c>
    </row>
    <row r="39" spans="1:6" x14ac:dyDescent="0.25">
      <c r="B39" s="72"/>
    </row>
    <row r="40" spans="1:6" x14ac:dyDescent="0.25">
      <c r="B40" s="72"/>
      <c r="F40" s="68"/>
    </row>
    <row r="41" spans="1:6" x14ac:dyDescent="0.25">
      <c r="B41" s="72"/>
      <c r="F41" s="68"/>
    </row>
    <row r="42" spans="1:6" x14ac:dyDescent="0.25">
      <c r="F42" s="68"/>
    </row>
    <row r="43" spans="1:6" x14ac:dyDescent="0.25">
      <c r="F43" s="68"/>
    </row>
    <row r="44" spans="1:6" x14ac:dyDescent="0.25">
      <c r="B44" s="78" t="s">
        <v>72</v>
      </c>
    </row>
    <row r="45" spans="1:6" x14ac:dyDescent="0.25">
      <c r="B45" s="78" t="s">
        <v>73</v>
      </c>
    </row>
    <row r="47" spans="1:6" x14ac:dyDescent="0.25">
      <c r="B47" s="67"/>
    </row>
    <row r="48" spans="1:6" x14ac:dyDescent="0.25">
      <c r="B48" s="67" t="s">
        <v>74</v>
      </c>
    </row>
    <row r="49" spans="2:3" x14ac:dyDescent="0.25">
      <c r="B49" s="67" t="s">
        <v>75</v>
      </c>
    </row>
    <row r="53" spans="2:3" x14ac:dyDescent="0.25">
      <c r="B53" t="s">
        <v>76</v>
      </c>
      <c r="C53" t="s">
        <v>8</v>
      </c>
    </row>
    <row r="54" spans="2:3" x14ac:dyDescent="0.25">
      <c r="B54">
        <v>2</v>
      </c>
      <c r="C54" t="s">
        <v>77</v>
      </c>
    </row>
    <row r="55" spans="2:3" x14ac:dyDescent="0.25">
      <c r="B55">
        <v>3</v>
      </c>
      <c r="C55" t="s">
        <v>78</v>
      </c>
    </row>
    <row r="56" spans="2:3" x14ac:dyDescent="0.25">
      <c r="B56">
        <v>4</v>
      </c>
      <c r="C56" t="s">
        <v>79</v>
      </c>
    </row>
    <row r="57" spans="2:3" x14ac:dyDescent="0.25">
      <c r="B57">
        <v>5</v>
      </c>
      <c r="C57" t="s">
        <v>80</v>
      </c>
    </row>
    <row r="58" spans="2:3" x14ac:dyDescent="0.25">
      <c r="B58">
        <v>6</v>
      </c>
      <c r="C58" t="s">
        <v>81</v>
      </c>
    </row>
    <row r="59" spans="2:3" x14ac:dyDescent="0.25">
      <c r="B59">
        <v>7</v>
      </c>
      <c r="C59" t="s">
        <v>82</v>
      </c>
    </row>
    <row r="60" spans="2:3" x14ac:dyDescent="0.25">
      <c r="B60">
        <v>8</v>
      </c>
      <c r="C60" t="s">
        <v>83</v>
      </c>
    </row>
    <row r="61" spans="2:3" x14ac:dyDescent="0.25">
      <c r="B61">
        <v>9</v>
      </c>
      <c r="C61" t="s">
        <v>84</v>
      </c>
    </row>
    <row r="62" spans="2:3" x14ac:dyDescent="0.25">
      <c r="B62">
        <v>10</v>
      </c>
      <c r="C62" t="s">
        <v>85</v>
      </c>
    </row>
    <row r="63" spans="2:3" x14ac:dyDescent="0.25">
      <c r="B63">
        <v>11</v>
      </c>
      <c r="C63" t="s">
        <v>86</v>
      </c>
    </row>
  </sheetData>
  <sheetProtection sheet="1" objects="1" scenarios="1"/>
  <pageMargins left="0.75" right="0.75" top="1" bottom="1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24"/>
  <sheetViews>
    <sheetView zoomScaleNormal="100" workbookViewId="0">
      <selection activeCell="C33" sqref="C33"/>
    </sheetView>
  </sheetViews>
  <sheetFormatPr baseColWidth="10" defaultColWidth="10.875" defaultRowHeight="15.75" x14ac:dyDescent="0.25"/>
  <cols>
    <col min="2" max="2" width="36.375" customWidth="1"/>
    <col min="3" max="3" width="28.125" customWidth="1"/>
    <col min="4" max="4" width="28.5" customWidth="1"/>
    <col min="5" max="5" width="39.5" customWidth="1"/>
    <col min="6" max="10" width="36.625" customWidth="1"/>
    <col min="11" max="11" width="35" customWidth="1"/>
  </cols>
  <sheetData>
    <row r="2" spans="1:11" x14ac:dyDescent="0.25"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</row>
    <row r="3" spans="1:11" x14ac:dyDescent="0.25">
      <c r="B3" t="s">
        <v>77</v>
      </c>
      <c r="C3" t="s">
        <v>78</v>
      </c>
      <c r="D3" t="s">
        <v>79</v>
      </c>
      <c r="E3" t="s">
        <v>80</v>
      </c>
      <c r="F3" t="s">
        <v>81</v>
      </c>
      <c r="G3" t="s">
        <v>82</v>
      </c>
      <c r="H3" t="s">
        <v>83</v>
      </c>
      <c r="I3" t="s">
        <v>84</v>
      </c>
      <c r="J3" t="s">
        <v>85</v>
      </c>
      <c r="K3" t="s">
        <v>86</v>
      </c>
    </row>
    <row r="4" spans="1:11" x14ac:dyDescent="0.25">
      <c r="A4">
        <v>1</v>
      </c>
      <c r="B4" t="s">
        <v>87</v>
      </c>
      <c r="C4" t="s">
        <v>88</v>
      </c>
      <c r="D4" t="s">
        <v>89</v>
      </c>
      <c r="E4" t="s">
        <v>90</v>
      </c>
      <c r="F4" t="s">
        <v>91</v>
      </c>
      <c r="G4" t="s">
        <v>92</v>
      </c>
      <c r="H4" t="s">
        <v>93</v>
      </c>
      <c r="I4" t="s">
        <v>94</v>
      </c>
      <c r="J4" t="s">
        <v>95</v>
      </c>
      <c r="K4" t="s">
        <v>96</v>
      </c>
    </row>
    <row r="5" spans="1:11" x14ac:dyDescent="0.25">
      <c r="A5">
        <v>2</v>
      </c>
      <c r="B5" t="s">
        <v>97</v>
      </c>
      <c r="C5" t="s">
        <v>98</v>
      </c>
      <c r="D5" t="s">
        <v>99</v>
      </c>
      <c r="E5" t="s">
        <v>100</v>
      </c>
      <c r="F5" t="s">
        <v>101</v>
      </c>
      <c r="G5" t="s">
        <v>102</v>
      </c>
      <c r="H5" t="s">
        <v>103</v>
      </c>
      <c r="I5" t="s">
        <v>104</v>
      </c>
      <c r="J5" t="s">
        <v>105</v>
      </c>
      <c r="K5" t="s">
        <v>106</v>
      </c>
    </row>
    <row r="6" spans="1:11" x14ac:dyDescent="0.25">
      <c r="A6">
        <v>3</v>
      </c>
      <c r="B6" t="s">
        <v>107</v>
      </c>
      <c r="C6" t="s">
        <v>108</v>
      </c>
      <c r="D6" t="s">
        <v>109</v>
      </c>
      <c r="E6" t="s">
        <v>110</v>
      </c>
      <c r="F6" t="s">
        <v>111</v>
      </c>
      <c r="G6" t="s">
        <v>112</v>
      </c>
      <c r="H6" t="s">
        <v>113</v>
      </c>
      <c r="I6" t="s">
        <v>114</v>
      </c>
      <c r="J6" t="s">
        <v>115</v>
      </c>
      <c r="K6" t="s">
        <v>116</v>
      </c>
    </row>
    <row r="7" spans="1:11" x14ac:dyDescent="0.25">
      <c r="A7">
        <v>4</v>
      </c>
      <c r="B7" t="s">
        <v>117</v>
      </c>
      <c r="C7" t="s">
        <v>118</v>
      </c>
      <c r="D7" t="s">
        <v>119</v>
      </c>
      <c r="E7" t="s">
        <v>120</v>
      </c>
      <c r="F7" t="s">
        <v>121</v>
      </c>
      <c r="G7" t="s">
        <v>122</v>
      </c>
      <c r="H7" t="s">
        <v>123</v>
      </c>
      <c r="I7" t="s">
        <v>124</v>
      </c>
      <c r="J7" t="s">
        <v>125</v>
      </c>
      <c r="K7" t="s">
        <v>126</v>
      </c>
    </row>
    <row r="8" spans="1:11" x14ac:dyDescent="0.25">
      <c r="A8">
        <v>5</v>
      </c>
      <c r="B8" t="s">
        <v>127</v>
      </c>
      <c r="C8" t="s">
        <v>128</v>
      </c>
      <c r="D8" t="s">
        <v>129</v>
      </c>
      <c r="E8" t="s">
        <v>130</v>
      </c>
      <c r="F8" t="s">
        <v>131</v>
      </c>
      <c r="G8" t="s">
        <v>132</v>
      </c>
      <c r="H8" t="s">
        <v>133</v>
      </c>
      <c r="I8" t="s">
        <v>134</v>
      </c>
      <c r="J8" t="s">
        <v>135</v>
      </c>
      <c r="K8" t="s">
        <v>136</v>
      </c>
    </row>
    <row r="9" spans="1:11" x14ac:dyDescent="0.25">
      <c r="A9">
        <v>6</v>
      </c>
      <c r="B9" t="s">
        <v>137</v>
      </c>
      <c r="C9" t="s">
        <v>138</v>
      </c>
      <c r="D9" t="s">
        <v>139</v>
      </c>
      <c r="E9" t="s">
        <v>140</v>
      </c>
      <c r="F9" t="s">
        <v>141</v>
      </c>
      <c r="G9" t="s">
        <v>142</v>
      </c>
      <c r="H9" t="s">
        <v>143</v>
      </c>
      <c r="I9" t="s">
        <v>144</v>
      </c>
      <c r="J9" t="s">
        <v>145</v>
      </c>
      <c r="K9" t="s">
        <v>146</v>
      </c>
    </row>
    <row r="10" spans="1:11" x14ac:dyDescent="0.25">
      <c r="A10">
        <v>7</v>
      </c>
      <c r="B10" t="s">
        <v>147</v>
      </c>
      <c r="C10" t="s">
        <v>148</v>
      </c>
      <c r="E10" t="s">
        <v>149</v>
      </c>
      <c r="F10" t="s">
        <v>150</v>
      </c>
      <c r="G10" t="s">
        <v>151</v>
      </c>
      <c r="H10" t="s">
        <v>152</v>
      </c>
      <c r="I10" t="s">
        <v>153</v>
      </c>
      <c r="J10" t="s">
        <v>154</v>
      </c>
      <c r="K10" t="s">
        <v>155</v>
      </c>
    </row>
    <row r="11" spans="1:11" x14ac:dyDescent="0.25">
      <c r="A11">
        <v>8</v>
      </c>
      <c r="B11" t="s">
        <v>156</v>
      </c>
      <c r="C11" t="s">
        <v>157</v>
      </c>
      <c r="E11" t="s">
        <v>158</v>
      </c>
      <c r="F11" t="s">
        <v>159</v>
      </c>
      <c r="H11" t="s">
        <v>160</v>
      </c>
      <c r="I11" t="s">
        <v>161</v>
      </c>
      <c r="J11" t="s">
        <v>162</v>
      </c>
      <c r="K11" t="s">
        <v>163</v>
      </c>
    </row>
    <row r="12" spans="1:11" x14ac:dyDescent="0.25">
      <c r="A12">
        <v>9</v>
      </c>
      <c r="B12" t="s">
        <v>164</v>
      </c>
      <c r="E12" t="s">
        <v>165</v>
      </c>
      <c r="F12" t="s">
        <v>166</v>
      </c>
      <c r="H12" t="s">
        <v>167</v>
      </c>
      <c r="I12" t="s">
        <v>168</v>
      </c>
      <c r="J12" t="s">
        <v>169</v>
      </c>
    </row>
    <row r="13" spans="1:11" x14ac:dyDescent="0.25">
      <c r="A13">
        <v>10</v>
      </c>
      <c r="B13" t="s">
        <v>170</v>
      </c>
      <c r="E13" t="s">
        <v>171</v>
      </c>
      <c r="F13" t="s">
        <v>172</v>
      </c>
      <c r="H13" t="s">
        <v>173</v>
      </c>
    </row>
    <row r="14" spans="1:11" x14ac:dyDescent="0.25">
      <c r="A14">
        <v>11</v>
      </c>
      <c r="B14" t="s">
        <v>174</v>
      </c>
      <c r="F14" t="s">
        <v>175</v>
      </c>
      <c r="H14" t="s">
        <v>176</v>
      </c>
    </row>
    <row r="15" spans="1:11" x14ac:dyDescent="0.25">
      <c r="A15">
        <v>12</v>
      </c>
      <c r="B15" t="s">
        <v>177</v>
      </c>
      <c r="F15" t="s">
        <v>178</v>
      </c>
      <c r="H15" t="s">
        <v>179</v>
      </c>
    </row>
    <row r="16" spans="1:11" x14ac:dyDescent="0.25">
      <c r="A16">
        <v>13</v>
      </c>
      <c r="H16" t="s">
        <v>180</v>
      </c>
    </row>
    <row r="17" spans="1:8" x14ac:dyDescent="0.25">
      <c r="A17">
        <v>14</v>
      </c>
      <c r="H17" t="s">
        <v>181</v>
      </c>
    </row>
    <row r="18" spans="1:8" x14ac:dyDescent="0.25">
      <c r="A18">
        <v>15</v>
      </c>
      <c r="H18" t="s">
        <v>182</v>
      </c>
    </row>
    <row r="19" spans="1:8" x14ac:dyDescent="0.25">
      <c r="A19">
        <v>16</v>
      </c>
      <c r="H19" t="s">
        <v>183</v>
      </c>
    </row>
    <row r="20" spans="1:8" x14ac:dyDescent="0.25">
      <c r="A20">
        <v>17</v>
      </c>
      <c r="H20" t="s">
        <v>184</v>
      </c>
    </row>
    <row r="21" spans="1:8" x14ac:dyDescent="0.25">
      <c r="A21">
        <v>18</v>
      </c>
    </row>
    <row r="22" spans="1:8" x14ac:dyDescent="0.25">
      <c r="A22">
        <v>19</v>
      </c>
    </row>
    <row r="23" spans="1:8" x14ac:dyDescent="0.25">
      <c r="A23">
        <v>20</v>
      </c>
    </row>
    <row r="24" spans="1:8" x14ac:dyDescent="0.25">
      <c r="A24">
        <v>21</v>
      </c>
    </row>
  </sheetData>
  <sheetProtection sheet="1" objects="1" scenarios="1"/>
  <pageMargins left="0.75" right="0.75" top="1" bottom="1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15</vt:i4>
      </vt:variant>
    </vt:vector>
  </HeadingPairs>
  <TitlesOfParts>
    <vt:vector size="18" baseType="lpstr">
      <vt:lpstr>FORMULAIRE INSCRIPTION</vt:lpstr>
      <vt:lpstr>Listes</vt:lpstr>
      <vt:lpstr>Noms des commanderies</vt:lpstr>
      <vt:lpstr>Code</vt:lpstr>
      <vt:lpstr>eégion10</vt:lpstr>
      <vt:lpstr>Options</vt:lpstr>
      <vt:lpstr>Région</vt:lpstr>
      <vt:lpstr>région10</vt:lpstr>
      <vt:lpstr>région11</vt:lpstr>
      <vt:lpstr>région2</vt:lpstr>
      <vt:lpstr>région3</vt:lpstr>
      <vt:lpstr>région4</vt:lpstr>
      <vt:lpstr>région5</vt:lpstr>
      <vt:lpstr>région6</vt:lpstr>
      <vt:lpstr>région7</vt:lpstr>
      <vt:lpstr>région8</vt:lpstr>
      <vt:lpstr>région9</vt:lpstr>
      <vt:lpstr>'FORMULAIRE INSCRIPTION'!Zone_d_impression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Georges Pasquer</dc:creator>
  <dc:description/>
  <cp:lastModifiedBy>Jean-François BREBION</cp:lastModifiedBy>
  <cp:revision>0</cp:revision>
  <cp:lastPrinted>2019-07-26T07:00:31Z</cp:lastPrinted>
  <dcterms:created xsi:type="dcterms:W3CDTF">2019-05-27T16:15:12Z</dcterms:created>
  <dcterms:modified xsi:type="dcterms:W3CDTF">2023-10-22T16:33:22Z</dcterms:modified>
  <dc:language>fr-FR</dc:language>
</cp:coreProperties>
</file>